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NNA~1.ZAR\AppData\Local\Temp\"/>
    </mc:Choice>
  </mc:AlternateContent>
  <xr:revisionPtr revIDLastSave="0" documentId="13_ncr:1_{4F432B68-E86C-49B6-8372-9585DBCBE819}" xr6:coauthVersionLast="47" xr6:coauthVersionMax="47" xr10:uidLastSave="{00000000-0000-0000-0000-000000000000}"/>
  <bookViews>
    <workbookView xWindow="6390" yWindow="3210" windowWidth="21600" windowHeight="11385" autoFilterDateGrouping="0" xr2:uid="{00000000-000D-0000-FFFF-FFFF00000000}"/>
  </bookViews>
  <sheets>
    <sheet name="1A- stoły" sheetId="3" r:id="rId1"/>
    <sheet name="1C-wypo" sheetId="5" state="hidden" r:id="rId2"/>
  </sheets>
  <definedNames>
    <definedName name="Print_Area" localSheetId="0">'1A- stoły'!$B$1:$K$13</definedName>
    <definedName name="Print_Area" localSheetId="1">'1C-wypo'!$B$1:$K$39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K10" i="3" s="1"/>
  <c r="I6" i="3"/>
  <c r="K6" i="3" s="1"/>
  <c r="I7" i="3"/>
  <c r="K7" i="3" s="1"/>
  <c r="I9" i="3"/>
  <c r="K9" i="3" s="1"/>
  <c r="I15" i="5" l="1"/>
  <c r="K15" i="5" s="1"/>
  <c r="I5" i="3" l="1"/>
  <c r="K5" i="3" s="1"/>
  <c r="I32" i="5"/>
  <c r="K32" i="5" s="1"/>
  <c r="I10" i="5"/>
  <c r="K10" i="5" s="1"/>
  <c r="I6" i="5"/>
  <c r="J37" i="5"/>
  <c r="I35" i="5"/>
  <c r="K35" i="5" s="1"/>
  <c r="I33" i="5"/>
  <c r="K33" i="5"/>
  <c r="I30" i="5"/>
  <c r="K30" i="5" s="1"/>
  <c r="I7" i="5"/>
  <c r="K7" i="5" s="1"/>
  <c r="I8" i="5"/>
  <c r="I9" i="5"/>
  <c r="K9" i="5" s="1"/>
  <c r="I11" i="5"/>
  <c r="I12" i="5"/>
  <c r="I13" i="5"/>
  <c r="K13" i="5" s="1"/>
  <c r="I14" i="5"/>
  <c r="K14" i="5"/>
  <c r="I16" i="5"/>
  <c r="I17" i="5"/>
  <c r="I18" i="5"/>
  <c r="K18" i="5" s="1"/>
  <c r="I19" i="5"/>
  <c r="K19" i="5"/>
  <c r="I20" i="5"/>
  <c r="K20" i="5"/>
  <c r="I21" i="5"/>
  <c r="K21" i="5" s="1"/>
  <c r="I22" i="5"/>
  <c r="K22" i="5" s="1"/>
  <c r="I23" i="5"/>
  <c r="K23" i="5"/>
  <c r="I24" i="5"/>
  <c r="K24" i="5" s="1"/>
  <c r="I25" i="5"/>
  <c r="K25" i="5" s="1"/>
  <c r="I26" i="5"/>
  <c r="K26" i="5" s="1"/>
  <c r="I27" i="5"/>
  <c r="K27" i="5" s="1"/>
  <c r="I28" i="5"/>
  <c r="K28" i="5"/>
  <c r="I29" i="5"/>
  <c r="I31" i="5"/>
  <c r="K31" i="5" s="1"/>
  <c r="I34" i="5"/>
  <c r="K34" i="5" s="1"/>
  <c r="K6" i="5"/>
  <c r="K11" i="5"/>
  <c r="K12" i="5"/>
  <c r="K16" i="5"/>
  <c r="K17" i="5"/>
  <c r="K29" i="5"/>
  <c r="J11" i="3"/>
  <c r="I37" i="5" l="1"/>
  <c r="K8" i="5"/>
  <c r="K37" i="5" s="1"/>
  <c r="K11" i="3"/>
  <c r="I11" i="3"/>
</calcChain>
</file>

<file path=xl/sharedStrings.xml><?xml version="1.0" encoding="utf-8"?>
<sst xmlns="http://schemas.openxmlformats.org/spreadsheetml/2006/main" count="164" uniqueCount="93">
  <si>
    <t/>
  </si>
  <si>
    <t>szt</t>
  </si>
  <si>
    <t>kpl</t>
  </si>
  <si>
    <t xml:space="preserve">Szczegółowa kalkulacja cenowa 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</si>
  <si>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</si>
  <si>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</si>
  <si>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</si>
  <si>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</si>
  <si>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</si>
  <si>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</si>
  <si>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</si>
  <si>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SUMA</t>
  </si>
  <si>
    <t>Dostawa i montaż mebli oraz wyposażenia do nowego budynku C-7 w Krakowie</t>
  </si>
  <si>
    <t>Część 3: dostawa i montaż wyposażenia, tablic, tabliczek</t>
  </si>
  <si>
    <t>szafa magazynowa stalowa</t>
  </si>
  <si>
    <t>SZ.5</t>
  </si>
  <si>
    <t>SZ.K</t>
  </si>
  <si>
    <t>KS.1</t>
  </si>
  <si>
    <t>KS.2</t>
  </si>
  <si>
    <t>TP.150</t>
  </si>
  <si>
    <t>TP.300</t>
  </si>
  <si>
    <t>TP.400</t>
  </si>
  <si>
    <t>TP.500</t>
  </si>
  <si>
    <t>INFO1</t>
  </si>
  <si>
    <t>Skrzynki na korespondencję</t>
  </si>
  <si>
    <t>szafa do przechowywania laptopów</t>
  </si>
  <si>
    <t>szafa do przechowywania robotów</t>
  </si>
  <si>
    <t>SZ.T.1</t>
  </si>
  <si>
    <t>SZ.T.2</t>
  </si>
  <si>
    <t>Regał gospodarczy magazynowy</t>
  </si>
  <si>
    <t>R.1</t>
  </si>
  <si>
    <t>Wieszak ubraniowy</t>
  </si>
  <si>
    <t xml:space="preserve">W.1 </t>
  </si>
  <si>
    <t xml:space="preserve">GK.1 </t>
  </si>
  <si>
    <t>Gl.1</t>
  </si>
  <si>
    <t>Gabloty informacyjne</t>
  </si>
  <si>
    <t>tablica pisakowa, szer. 80</t>
  </si>
  <si>
    <t>TP.80</t>
  </si>
  <si>
    <t>TP.100</t>
  </si>
  <si>
    <t>TP.450</t>
  </si>
  <si>
    <t>TP.550</t>
  </si>
  <si>
    <t>TK.350</t>
  </si>
  <si>
    <t>TK.400</t>
  </si>
  <si>
    <t>TK.500</t>
  </si>
  <si>
    <t>TK.550</t>
  </si>
  <si>
    <t>tablica pisakowa, szer. 100</t>
  </si>
  <si>
    <t>tablica pisakowa, szer. 150</t>
  </si>
  <si>
    <t>tablica pisakowa, szer. 300</t>
  </si>
  <si>
    <t>tablica pisakowa, szer. 400</t>
  </si>
  <si>
    <t>tablica pisakowa, szer. 450</t>
  </si>
  <si>
    <t>tablica pisakowa, szer. 500</t>
  </si>
  <si>
    <t>tablica pisakowa, szer. 550</t>
  </si>
  <si>
    <t>tablica kredowa, szer. 350</t>
  </si>
  <si>
    <t>tablica kredowa, szer. 400,</t>
  </si>
  <si>
    <t>tablica kredowa, szer. 500</t>
  </si>
  <si>
    <t>tablica kredowa, szer. 550</t>
  </si>
  <si>
    <t>zestaw uchwytów suf. do obsługi kabli do gogli VR</t>
  </si>
  <si>
    <t>SZ.G</t>
  </si>
  <si>
    <t>Zestaw koszy do segregacji odpadów</t>
  </si>
  <si>
    <t>Kosz biurowy</t>
  </si>
  <si>
    <t>INFO2</t>
  </si>
  <si>
    <t>tablica informacyjna</t>
  </si>
  <si>
    <t>N.TSZ</t>
  </si>
  <si>
    <t>piktogramy pom. sanitarne</t>
  </si>
  <si>
    <t>numery na drzwi</t>
  </si>
  <si>
    <t>N.TSZ.K</t>
  </si>
  <si>
    <t>tablica informacyjna szklana- oznaczenie kondygnacji</t>
  </si>
  <si>
    <t>P.WC</t>
  </si>
  <si>
    <t>D.NR</t>
  </si>
  <si>
    <t>załącznik 1C</t>
  </si>
  <si>
    <t>liczba</t>
  </si>
  <si>
    <t>Gablota na klucze</t>
  </si>
  <si>
    <t>Symbol</t>
  </si>
  <si>
    <t>tabliczka informacyjna na harmonogram zajęć w formacie A4, szklana, 35x25 cm</t>
  </si>
  <si>
    <t>tabliczka informacyjna z nazwą pomieszczenia, szklana, 35x15 cm</t>
  </si>
  <si>
    <t>L.p.</t>
  </si>
  <si>
    <t>KS.3</t>
  </si>
  <si>
    <t>kosz</t>
  </si>
  <si>
    <t>SWzŚ2</t>
  </si>
  <si>
    <t>ST</t>
  </si>
  <si>
    <t>KW</t>
  </si>
  <si>
    <t>krzesło warsztatowe</t>
  </si>
  <si>
    <t>* - Wykonawca winien wskazać producenta i model wszystkich elementów wyszczególnionych w kalkulacji cenowej (zał. 1). W przypadku, gdy wykonawca jest producentem oferowanego elementu można użyć określenia „wyrób własny”. W przypadku, gdy wykonawca nie jest producentem oferowanego elementu musi wskazać producenta i model elementu!</t>
  </si>
  <si>
    <t>Dostawa i montaż wyposażenia warsztatowego do budynku SCK AGH w Krakowie</t>
  </si>
  <si>
    <t xml:space="preserve">stoł warsztatowy </t>
  </si>
  <si>
    <t>stół warsztatowy - blat gumowany</t>
  </si>
  <si>
    <t>SWzŚ3</t>
  </si>
  <si>
    <t>SWzŚ4</t>
  </si>
  <si>
    <t>stół warsztatowy - blat kwasoodporny</t>
  </si>
  <si>
    <t>stół traserski,</t>
  </si>
  <si>
    <t>stół warsztatowy</t>
  </si>
  <si>
    <t>SWK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</si>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</sst>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r&quot;_-;\-* #,##0.00\ &quot;kr&quot;_-;_-* &quot;-&quot;??\ &quot;kr&quot;_-;_-@_-"/>
    <numFmt numFmtId="165" formatCode="_-* #,##0.00\ [$zł-415]_-;\-* #,##0.00\ [$zł-415]_-;_-* &quot;-&quot;??\ [$zł-415]_-;_-@_-"/>
  </numFmts>
  <fonts count="17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 applyAlignment="0"/>
    <xf numFmtId="0" fontId="4" fillId="0" borderId="0"/>
    <xf numFmtId="164" fontId="1" fillId="0" borderId="0" applyAlignment="0"/>
  </cellStyleXfs>
  <cellXfs count="73">
    <xf numFmtId="0" fontId="0" fillId="0" borderId="0" xfId="0" applyAlignment="1"/>
    <xf numFmtId="2" fontId="2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/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vertical="center"/>
    </xf>
    <xf numFmtId="165" fontId="12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5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top"/>
    </xf>
    <xf numFmtId="165" fontId="12" fillId="0" borderId="3" xfId="2" applyNumberFormat="1" applyFont="1" applyBorder="1" applyAlignment="1">
      <alignment vertical="center"/>
    </xf>
    <xf numFmtId="165" fontId="13" fillId="0" borderId="3" xfId="2" applyNumberFormat="1" applyFont="1" applyBorder="1" applyAlignment="1">
      <alignment vertical="center"/>
    </xf>
    <xf numFmtId="165" fontId="12" fillId="0" borderId="4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 applyAlignment="1"/>
    <xf numFmtId="165" fontId="13" fillId="0" borderId="0" xfId="0" applyNumberFormat="1" applyFont="1" applyAlignment="1">
      <alignment vertical="center"/>
    </xf>
    <xf numFmtId="165" fontId="13" fillId="0" borderId="11" xfId="2" applyNumberFormat="1" applyFont="1" applyBorder="1" applyAlignment="1">
      <alignment vertical="center"/>
    </xf>
    <xf numFmtId="165" fontId="13" fillId="0" borderId="12" xfId="2" applyNumberFormat="1" applyFont="1" applyBorder="1" applyAlignment="1">
      <alignment vertical="center"/>
    </xf>
    <xf numFmtId="0" fontId="11" fillId="0" borderId="0" xfId="0" applyFont="1" applyAlignment="1">
      <alignment vertical="top" wrapText="1"/>
    </xf>
    <xf numFmtId="165" fontId="13" fillId="0" borderId="1" xfId="2" applyNumberFormat="1" applyFont="1" applyBorder="1" applyAlignment="1">
      <alignment vertical="center"/>
    </xf>
    <xf numFmtId="165" fontId="13" fillId="0" borderId="2" xfId="2" applyNumberFormat="1" applyFont="1" applyBorder="1" applyAlignment="1">
      <alignment vertical="center"/>
    </xf>
    <xf numFmtId="165" fontId="13" fillId="0" borderId="9" xfId="2" applyNumberFormat="1" applyFont="1" applyBorder="1" applyAlignment="1">
      <alignment vertical="center"/>
    </xf>
    <xf numFmtId="165" fontId="13" fillId="0" borderId="10" xfId="2" applyNumberFormat="1" applyFont="1" applyBorder="1" applyAlignment="1">
      <alignment vertical="center"/>
    </xf>
    <xf numFmtId="0" fontId="5" fillId="0" borderId="0" xfId="0" applyFont="1" applyAlignment="1"/>
    <xf numFmtId="0" fontId="3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5" fontId="12" fillId="0" borderId="0" xfId="2" applyNumberFormat="1" applyFont="1" applyAlignment="1">
      <alignment vertical="center"/>
    </xf>
    <xf numFmtId="165" fontId="13" fillId="0" borderId="0" xfId="2" applyNumberFormat="1" applyFont="1" applyAlignment="1">
      <alignment vertical="center"/>
    </xf>
    <xf numFmtId="165" fontId="12" fillId="0" borderId="0" xfId="0" applyNumberFormat="1" applyFont="1" applyAlignment="1">
      <alignment horizontal="center" vertical="center" wrapText="1"/>
    </xf>
    <xf numFmtId="0" fontId="5" fillId="0" borderId="3" xfId="0" applyFont="1" applyBorder="1"/>
    <xf numFmtId="0" fontId="11" fillId="0" borderId="3" xfId="0" applyFont="1" applyBorder="1" applyAlignment="1">
      <alignment vertical="top" wrapText="1"/>
    </xf>
    <xf numFmtId="165" fontId="13" fillId="0" borderId="4" xfId="2" applyNumberFormat="1" applyFont="1" applyBorder="1" applyAlignment="1">
      <alignment vertical="center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99"/>
    <pageSetUpPr fitToPage="1"/>
  </sheetPr>
  <dimension ref="B1:L13"/>
  <sheetViews>
    <sheetView tabSelected="1" topLeftCell="A4" zoomScaleNormal="100" zoomScaleSheetLayoutView="100" workbookViewId="0">
      <selection activeCell="K1" sqref="K1"/>
    </sheetView>
  </sheetViews>
  <sheetFormatPr defaultRowHeight="14.25" x14ac:dyDescent="0.2"/>
  <cols>
    <col min="1" max="1" width="9.140625" style="8"/>
    <col min="2" max="2" width="6.42578125" style="36" customWidth="1"/>
    <col min="3" max="3" width="11" style="8" customWidth="1"/>
    <col min="4" max="4" width="44" style="46" customWidth="1"/>
    <col min="5" max="5" width="23.28515625" style="8" customWidth="1"/>
    <col min="6" max="6" width="4.5703125" style="8" customWidth="1"/>
    <col min="7" max="7" width="8" style="8" bestFit="1" customWidth="1"/>
    <col min="8" max="9" width="15" style="8" customWidth="1"/>
    <col min="10" max="10" width="12" style="8" customWidth="1"/>
    <col min="11" max="11" width="15" style="8" customWidth="1"/>
    <col min="12" max="12" width="26.7109375" style="8" customWidth="1"/>
    <col min="13" max="16384" width="9.140625" style="8"/>
  </cols>
  <sheetData>
    <row r="1" spans="2:12" s="6" customFormat="1" x14ac:dyDescent="0.2">
      <c r="B1" s="4"/>
      <c r="C1" s="5"/>
      <c r="D1" s="3"/>
      <c r="E1" s="5"/>
      <c r="F1" s="5"/>
      <c r="G1" s="5"/>
      <c r="H1" s="5"/>
      <c r="I1" s="5"/>
      <c r="J1" s="5"/>
      <c r="K1" s="3" t="s">
        <v>92</v>
      </c>
    </row>
    <row r="2" spans="2:12" ht="18" x14ac:dyDescent="0.2">
      <c r="B2" s="70" t="s">
        <v>3</v>
      </c>
      <c r="C2" s="70"/>
      <c r="D2" s="70"/>
      <c r="E2" s="70"/>
      <c r="F2" s="70"/>
      <c r="G2" s="70"/>
      <c r="H2" s="70"/>
      <c r="I2" s="70"/>
      <c r="J2" s="70"/>
      <c r="K2" s="70"/>
      <c r="L2" s="7"/>
    </row>
    <row r="3" spans="2:12" ht="37.5" customHeight="1" thickBot="1" x14ac:dyDescent="0.25">
      <c r="B3" s="9"/>
      <c r="C3" s="10" t="s">
        <v>83</v>
      </c>
      <c r="D3" s="11"/>
      <c r="E3" s="10"/>
      <c r="F3" s="12"/>
      <c r="G3" s="10"/>
      <c r="H3" s="10"/>
      <c r="I3" s="10"/>
      <c r="J3" s="10"/>
      <c r="K3" s="10"/>
      <c r="L3" s="10"/>
    </row>
    <row r="4" spans="2:12" ht="44.25" customHeight="1" x14ac:dyDescent="0.2">
      <c r="B4" s="1" t="s">
        <v>75</v>
      </c>
      <c r="C4" s="55" t="s">
        <v>72</v>
      </c>
      <c r="D4" s="13" t="s">
        <v>4</v>
      </c>
      <c r="E4" s="13" t="s">
        <v>5</v>
      </c>
      <c r="F4" s="14" t="s">
        <v>0</v>
      </c>
      <c r="G4" s="14" t="s">
        <v>70</v>
      </c>
      <c r="H4" s="15" t="s">
        <v>6</v>
      </c>
      <c r="I4" s="15" t="s">
        <v>7</v>
      </c>
      <c r="J4" s="15" t="s">
        <v>8</v>
      </c>
      <c r="K4" s="16" t="s">
        <v>9</v>
      </c>
    </row>
    <row r="5" spans="2:12" ht="15" x14ac:dyDescent="0.2">
      <c r="B5" s="2">
        <v>1</v>
      </c>
      <c r="C5" s="19" t="s">
        <v>91</v>
      </c>
      <c r="D5" s="69" t="s">
        <v>84</v>
      </c>
      <c r="E5" s="25" t="s">
        <v>0</v>
      </c>
      <c r="F5" s="28" t="s">
        <v>1</v>
      </c>
      <c r="G5" s="19">
        <v>4</v>
      </c>
      <c r="H5" s="26"/>
      <c r="I5" s="42">
        <f>G5*H5</f>
        <v>0</v>
      </c>
      <c r="J5" s="42"/>
      <c r="K5" s="43">
        <f>I5+J5</f>
        <v>0</v>
      </c>
    </row>
    <row r="6" spans="2:12" ht="15" x14ac:dyDescent="0.2">
      <c r="B6" s="2">
        <v>2</v>
      </c>
      <c r="C6" s="19" t="s">
        <v>78</v>
      </c>
      <c r="D6" s="69" t="s">
        <v>90</v>
      </c>
      <c r="E6" s="25" t="s">
        <v>0</v>
      </c>
      <c r="F6" s="28" t="s">
        <v>1</v>
      </c>
      <c r="G6" s="19">
        <v>18</v>
      </c>
      <c r="H6" s="26"/>
      <c r="I6" s="42">
        <f t="shared" ref="I6:I10" si="0">G6*H6</f>
        <v>0</v>
      </c>
      <c r="J6" s="42"/>
      <c r="K6" s="43">
        <f t="shared" ref="K6:K10" si="1">I6+J6</f>
        <v>0</v>
      </c>
    </row>
    <row r="7" spans="2:12" ht="15" x14ac:dyDescent="0.2">
      <c r="B7" s="2">
        <v>3</v>
      </c>
      <c r="C7" s="19" t="s">
        <v>86</v>
      </c>
      <c r="D7" s="69" t="s">
        <v>85</v>
      </c>
      <c r="E7" s="25" t="s">
        <v>0</v>
      </c>
      <c r="F7" s="28" t="s">
        <v>1</v>
      </c>
      <c r="G7" s="19">
        <v>1</v>
      </c>
      <c r="H7" s="26"/>
      <c r="I7" s="42">
        <f t="shared" si="0"/>
        <v>0</v>
      </c>
      <c r="J7" s="42"/>
      <c r="K7" s="43">
        <f t="shared" si="1"/>
        <v>0</v>
      </c>
    </row>
    <row r="8" spans="2:12" ht="15" x14ac:dyDescent="0.2">
      <c r="B8" s="2">
        <v>4</v>
      </c>
      <c r="C8" s="19" t="s">
        <v>87</v>
      </c>
      <c r="D8" s="69" t="s">
        <v>88</v>
      </c>
      <c r="E8" s="25"/>
      <c r="F8" s="28"/>
      <c r="G8" s="19">
        <v>1</v>
      </c>
      <c r="H8" s="26"/>
      <c r="I8" s="42"/>
      <c r="J8" s="42"/>
      <c r="K8" s="43"/>
    </row>
    <row r="9" spans="2:12" ht="15" x14ac:dyDescent="0.2">
      <c r="B9" s="2">
        <v>5</v>
      </c>
      <c r="C9" s="19" t="s">
        <v>79</v>
      </c>
      <c r="D9" s="69" t="s">
        <v>89</v>
      </c>
      <c r="E9" s="25" t="s">
        <v>0</v>
      </c>
      <c r="F9" s="28" t="s">
        <v>1</v>
      </c>
      <c r="G9" s="19">
        <v>1</v>
      </c>
      <c r="H9" s="26"/>
      <c r="I9" s="42">
        <f t="shared" si="0"/>
        <v>0</v>
      </c>
      <c r="J9" s="42"/>
      <c r="K9" s="43">
        <f t="shared" si="1"/>
        <v>0</v>
      </c>
    </row>
    <row r="10" spans="2:12" ht="15.75" thickBot="1" x14ac:dyDescent="0.25">
      <c r="B10" s="47">
        <v>6</v>
      </c>
      <c r="C10" s="65" t="s">
        <v>80</v>
      </c>
      <c r="D10" s="68" t="s">
        <v>81</v>
      </c>
      <c r="E10" s="66"/>
      <c r="F10" s="31" t="s">
        <v>1</v>
      </c>
      <c r="G10" s="65">
        <v>25</v>
      </c>
      <c r="H10" s="32"/>
      <c r="I10" s="34">
        <f t="shared" si="0"/>
        <v>0</v>
      </c>
      <c r="J10" s="34"/>
      <c r="K10" s="67">
        <f t="shared" si="1"/>
        <v>0</v>
      </c>
    </row>
    <row r="11" spans="2:12" ht="25.5" customHeight="1" thickBot="1" x14ac:dyDescent="0.25">
      <c r="C11" s="37"/>
      <c r="D11" s="37" t="s">
        <v>0</v>
      </c>
      <c r="E11" s="37" t="s">
        <v>0</v>
      </c>
      <c r="F11" s="37" t="s">
        <v>0</v>
      </c>
      <c r="G11" s="37" t="s">
        <v>0</v>
      </c>
      <c r="H11" s="38" t="s">
        <v>11</v>
      </c>
      <c r="I11" s="44">
        <f>SUM(I5:I10)</f>
        <v>0</v>
      </c>
      <c r="J11" s="45">
        <f>SUM(J5:J10)</f>
        <v>0</v>
      </c>
      <c r="K11" s="44">
        <f>SUM(K5:K10)</f>
        <v>0</v>
      </c>
    </row>
    <row r="13" spans="2:12" ht="59.25" customHeight="1" x14ac:dyDescent="0.2">
      <c r="B13" s="71" t="s">
        <v>82</v>
      </c>
      <c r="C13" s="71"/>
      <c r="D13" s="71"/>
      <c r="E13" s="71"/>
      <c r="F13" s="71"/>
      <c r="G13" s="71"/>
      <c r="H13" s="71"/>
      <c r="I13" s="71"/>
      <c r="J13" s="71"/>
    </row>
  </sheetData>
  <mergeCells count="2">
    <mergeCell ref="B2:K2"/>
    <mergeCell ref="B13:J13"/>
  </mergeCells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L51"/>
  <sheetViews>
    <sheetView zoomScaleNormal="100" zoomScaleSheetLayoutView="115" workbookViewId="0">
      <selection activeCell="F14" sqref="F14:F15"/>
    </sheetView>
  </sheetViews>
  <sheetFormatPr defaultRowHeight="12.75" x14ac:dyDescent="0.2"/>
  <cols>
    <col min="1" max="1" width="9.140625" style="8"/>
    <col min="2" max="2" width="9.85546875" style="36" customWidth="1"/>
    <col min="3" max="3" width="9.5703125" style="8" customWidth="1"/>
    <col min="4" max="4" width="40.140625" style="8" customWidth="1"/>
    <col min="5" max="5" width="23.28515625" style="8" customWidth="1"/>
    <col min="6" max="6" width="4.5703125" style="8" customWidth="1"/>
    <col min="7" max="7" width="5.85546875" style="54" customWidth="1"/>
    <col min="8" max="9" width="15" style="8" customWidth="1"/>
    <col min="10" max="10" width="12" style="8" customWidth="1"/>
    <col min="11" max="11" width="15" style="8" customWidth="1"/>
    <col min="12" max="16384" width="9.140625" style="8"/>
  </cols>
  <sheetData>
    <row r="1" spans="2:12" s="6" customFormat="1" ht="14.25" x14ac:dyDescent="0.2">
      <c r="B1" s="4"/>
      <c r="C1" s="5"/>
      <c r="D1" s="5"/>
      <c r="E1" s="5"/>
      <c r="F1" s="5"/>
      <c r="G1" s="50"/>
      <c r="H1" s="5"/>
      <c r="I1" s="5"/>
      <c r="J1" s="5"/>
      <c r="K1" s="3" t="s">
        <v>69</v>
      </c>
    </row>
    <row r="2" spans="2:12" ht="18" x14ac:dyDescent="0.2">
      <c r="B2" s="70" t="s">
        <v>3</v>
      </c>
      <c r="C2" s="70"/>
      <c r="D2" s="70"/>
      <c r="E2" s="70"/>
      <c r="F2" s="70"/>
      <c r="G2" s="70"/>
      <c r="H2" s="70"/>
      <c r="I2" s="70"/>
      <c r="J2" s="70"/>
      <c r="K2" s="70"/>
      <c r="L2" s="7"/>
    </row>
    <row r="3" spans="2:12" ht="47.25" customHeight="1" x14ac:dyDescent="0.2">
      <c r="B3" s="9"/>
      <c r="C3" s="10" t="s">
        <v>12</v>
      </c>
      <c r="D3" s="11"/>
      <c r="E3" s="10"/>
      <c r="F3" s="12"/>
      <c r="G3" s="12"/>
      <c r="H3" s="10"/>
      <c r="I3" s="10"/>
      <c r="J3" s="10"/>
      <c r="K3" s="10"/>
      <c r="L3" s="10"/>
    </row>
    <row r="4" spans="2:12" ht="47.25" customHeight="1" thickBot="1" x14ac:dyDescent="0.25">
      <c r="B4" s="9"/>
      <c r="C4" s="72" t="s">
        <v>13</v>
      </c>
      <c r="D4" s="72"/>
      <c r="E4" s="72"/>
      <c r="F4" s="72"/>
      <c r="G4" s="72"/>
      <c r="H4" s="72"/>
      <c r="I4" s="72"/>
      <c r="J4" s="72"/>
      <c r="K4" s="10"/>
      <c r="L4" s="10"/>
    </row>
    <row r="5" spans="2:12" ht="44.25" customHeight="1" x14ac:dyDescent="0.2">
      <c r="B5" s="1" t="s">
        <v>75</v>
      </c>
      <c r="C5" s="13" t="s">
        <v>72</v>
      </c>
      <c r="D5" s="13" t="s">
        <v>4</v>
      </c>
      <c r="E5" s="13" t="s">
        <v>5</v>
      </c>
      <c r="F5" s="14" t="s">
        <v>0</v>
      </c>
      <c r="G5" s="14" t="s">
        <v>70</v>
      </c>
      <c r="H5" s="15" t="s">
        <v>6</v>
      </c>
      <c r="I5" s="15" t="s">
        <v>7</v>
      </c>
      <c r="J5" s="15" t="s">
        <v>8</v>
      </c>
      <c r="K5" s="16" t="s">
        <v>9</v>
      </c>
    </row>
    <row r="6" spans="2:12" ht="19.5" customHeight="1" x14ac:dyDescent="0.2">
      <c r="B6" s="17">
        <v>1</v>
      </c>
      <c r="C6" s="18" t="s">
        <v>15</v>
      </c>
      <c r="D6" s="27" t="s">
        <v>14</v>
      </c>
      <c r="E6" s="20"/>
      <c r="F6" s="21" t="s">
        <v>1</v>
      </c>
      <c r="G6" s="48">
        <v>2</v>
      </c>
      <c r="H6" s="22"/>
      <c r="I6" s="23">
        <f>G6*H6</f>
        <v>0</v>
      </c>
      <c r="J6" s="22"/>
      <c r="K6" s="24">
        <f>I6+J6</f>
        <v>0</v>
      </c>
    </row>
    <row r="7" spans="2:12" ht="14.25" x14ac:dyDescent="0.2">
      <c r="B7" s="17">
        <v>2</v>
      </c>
      <c r="C7" s="28" t="s">
        <v>16</v>
      </c>
      <c r="D7" s="28" t="s">
        <v>24</v>
      </c>
      <c r="E7" s="28" t="s">
        <v>0</v>
      </c>
      <c r="F7" s="21" t="s">
        <v>1</v>
      </c>
      <c r="G7" s="51">
        <v>10</v>
      </c>
      <c r="H7" s="29"/>
      <c r="I7" s="23">
        <f t="shared" ref="I7:I34" si="0">G7*H7</f>
        <v>0</v>
      </c>
      <c r="J7" s="23"/>
      <c r="K7" s="24">
        <f t="shared" ref="K7:K34" si="1">I7+J7</f>
        <v>0</v>
      </c>
    </row>
    <row r="8" spans="2:12" ht="14.25" x14ac:dyDescent="0.2">
      <c r="B8" s="17">
        <v>3</v>
      </c>
      <c r="C8" s="27" t="s">
        <v>27</v>
      </c>
      <c r="D8" s="27" t="s">
        <v>25</v>
      </c>
      <c r="E8" s="28"/>
      <c r="F8" s="21" t="s">
        <v>1</v>
      </c>
      <c r="G8" s="48">
        <v>1</v>
      </c>
      <c r="H8" s="29"/>
      <c r="I8" s="23">
        <f t="shared" si="0"/>
        <v>0</v>
      </c>
      <c r="J8" s="23"/>
      <c r="K8" s="24">
        <f t="shared" si="1"/>
        <v>0</v>
      </c>
    </row>
    <row r="9" spans="2:12" ht="14.25" x14ac:dyDescent="0.2">
      <c r="B9" s="17">
        <v>4</v>
      </c>
      <c r="C9" s="27" t="s">
        <v>28</v>
      </c>
      <c r="D9" s="27" t="s">
        <v>26</v>
      </c>
      <c r="E9" s="28"/>
      <c r="F9" s="21" t="s">
        <v>1</v>
      </c>
      <c r="G9" s="48">
        <v>1</v>
      </c>
      <c r="H9" s="29"/>
      <c r="I9" s="23">
        <f t="shared" si="0"/>
        <v>0</v>
      </c>
      <c r="J9" s="23"/>
      <c r="K9" s="24">
        <f t="shared" si="1"/>
        <v>0</v>
      </c>
    </row>
    <row r="10" spans="2:12" ht="28.5" x14ac:dyDescent="0.2">
      <c r="B10" s="17">
        <v>5</v>
      </c>
      <c r="C10" s="27" t="s">
        <v>57</v>
      </c>
      <c r="D10" s="57" t="s">
        <v>56</v>
      </c>
      <c r="E10" s="28"/>
      <c r="F10" s="21" t="s">
        <v>1</v>
      </c>
      <c r="G10" s="48">
        <v>6</v>
      </c>
      <c r="H10" s="29"/>
      <c r="I10" s="23">
        <f>G10*H10</f>
        <v>0</v>
      </c>
      <c r="J10" s="23"/>
      <c r="K10" s="24">
        <f>I10+J10</f>
        <v>0</v>
      </c>
    </row>
    <row r="11" spans="2:12" ht="14.25" x14ac:dyDescent="0.2">
      <c r="B11" s="17">
        <v>6</v>
      </c>
      <c r="C11" s="28" t="s">
        <v>30</v>
      </c>
      <c r="D11" s="28" t="s">
        <v>29</v>
      </c>
      <c r="E11" s="28"/>
      <c r="F11" s="21" t="s">
        <v>1</v>
      </c>
      <c r="G11" s="48">
        <v>25</v>
      </c>
      <c r="H11" s="29"/>
      <c r="I11" s="23">
        <f t="shared" si="0"/>
        <v>0</v>
      </c>
      <c r="J11" s="23"/>
      <c r="K11" s="24">
        <f t="shared" si="1"/>
        <v>0</v>
      </c>
    </row>
    <row r="12" spans="2:12" ht="14.25" x14ac:dyDescent="0.2">
      <c r="B12" s="17">
        <v>7</v>
      </c>
      <c r="C12" s="28" t="s">
        <v>32</v>
      </c>
      <c r="D12" s="28" t="s">
        <v>31</v>
      </c>
      <c r="E12" s="28"/>
      <c r="F12" s="21" t="s">
        <v>1</v>
      </c>
      <c r="G12" s="48">
        <v>15</v>
      </c>
      <c r="H12" s="29"/>
      <c r="I12" s="23">
        <f t="shared" si="0"/>
        <v>0</v>
      </c>
      <c r="J12" s="23"/>
      <c r="K12" s="24">
        <f t="shared" si="1"/>
        <v>0</v>
      </c>
    </row>
    <row r="13" spans="2:12" ht="14.25" x14ac:dyDescent="0.2">
      <c r="B13" s="17">
        <v>8</v>
      </c>
      <c r="C13" s="28" t="s">
        <v>17</v>
      </c>
      <c r="D13" s="28" t="s">
        <v>58</v>
      </c>
      <c r="E13" s="28" t="s">
        <v>0</v>
      </c>
      <c r="F13" s="28" t="s">
        <v>2</v>
      </c>
      <c r="G13" s="48">
        <v>15</v>
      </c>
      <c r="H13" s="29"/>
      <c r="I13" s="23">
        <f t="shared" si="0"/>
        <v>0</v>
      </c>
      <c r="J13" s="23"/>
      <c r="K13" s="24">
        <f t="shared" si="1"/>
        <v>0</v>
      </c>
    </row>
    <row r="14" spans="2:12" ht="14.25" x14ac:dyDescent="0.2">
      <c r="B14" s="17">
        <v>9</v>
      </c>
      <c r="C14" s="28" t="s">
        <v>18</v>
      </c>
      <c r="D14" s="28" t="s">
        <v>59</v>
      </c>
      <c r="E14" s="28" t="s">
        <v>0</v>
      </c>
      <c r="F14" s="28" t="s">
        <v>1</v>
      </c>
      <c r="G14" s="48">
        <v>39</v>
      </c>
      <c r="H14" s="29"/>
      <c r="I14" s="23">
        <f t="shared" si="0"/>
        <v>0</v>
      </c>
      <c r="J14" s="23"/>
      <c r="K14" s="24">
        <f t="shared" si="1"/>
        <v>0</v>
      </c>
    </row>
    <row r="15" spans="2:12" ht="14.25" x14ac:dyDescent="0.2">
      <c r="B15" s="17">
        <v>10</v>
      </c>
      <c r="C15" s="28" t="s">
        <v>76</v>
      </c>
      <c r="D15" s="58" t="s">
        <v>77</v>
      </c>
      <c r="E15" s="28"/>
      <c r="F15" s="28" t="s">
        <v>1</v>
      </c>
      <c r="G15" s="48">
        <v>1</v>
      </c>
      <c r="H15" s="29"/>
      <c r="I15" s="23">
        <f t="shared" si="0"/>
        <v>0</v>
      </c>
      <c r="J15" s="23"/>
      <c r="K15" s="24">
        <f t="shared" si="1"/>
        <v>0</v>
      </c>
    </row>
    <row r="16" spans="2:12" ht="14.25" x14ac:dyDescent="0.2">
      <c r="B16" s="17">
        <v>11</v>
      </c>
      <c r="C16" s="27" t="s">
        <v>37</v>
      </c>
      <c r="D16" s="27" t="s">
        <v>36</v>
      </c>
      <c r="E16" s="28"/>
      <c r="F16" s="28" t="s">
        <v>1</v>
      </c>
      <c r="G16" s="52">
        <v>5</v>
      </c>
      <c r="H16" s="29"/>
      <c r="I16" s="23">
        <f t="shared" si="0"/>
        <v>0</v>
      </c>
      <c r="J16" s="23"/>
      <c r="K16" s="24">
        <f t="shared" si="1"/>
        <v>0</v>
      </c>
    </row>
    <row r="17" spans="2:11" ht="14.25" x14ac:dyDescent="0.2">
      <c r="B17" s="17">
        <v>12</v>
      </c>
      <c r="C17" s="27" t="s">
        <v>38</v>
      </c>
      <c r="D17" s="27" t="s">
        <v>45</v>
      </c>
      <c r="E17" s="28" t="s">
        <v>0</v>
      </c>
      <c r="F17" s="28" t="s">
        <v>1</v>
      </c>
      <c r="G17" s="52">
        <v>26</v>
      </c>
      <c r="H17" s="29"/>
      <c r="I17" s="23">
        <f t="shared" si="0"/>
        <v>0</v>
      </c>
      <c r="J17" s="23"/>
      <c r="K17" s="24">
        <f t="shared" si="1"/>
        <v>0</v>
      </c>
    </row>
    <row r="18" spans="2:11" ht="14.25" x14ac:dyDescent="0.2">
      <c r="B18" s="17">
        <v>13</v>
      </c>
      <c r="C18" s="27" t="s">
        <v>19</v>
      </c>
      <c r="D18" s="27" t="s">
        <v>46</v>
      </c>
      <c r="E18" s="28" t="s">
        <v>0</v>
      </c>
      <c r="F18" s="28" t="s">
        <v>1</v>
      </c>
      <c r="G18" s="52">
        <v>3</v>
      </c>
      <c r="H18" s="29"/>
      <c r="I18" s="23">
        <f t="shared" si="0"/>
        <v>0</v>
      </c>
      <c r="J18" s="23"/>
      <c r="K18" s="24">
        <f t="shared" si="1"/>
        <v>0</v>
      </c>
    </row>
    <row r="19" spans="2:11" ht="14.25" x14ac:dyDescent="0.2">
      <c r="B19" s="17">
        <v>14</v>
      </c>
      <c r="C19" s="27" t="s">
        <v>20</v>
      </c>
      <c r="D19" s="27" t="s">
        <v>47</v>
      </c>
      <c r="E19" s="28" t="s">
        <v>0</v>
      </c>
      <c r="F19" s="28" t="s">
        <v>1</v>
      </c>
      <c r="G19" s="52">
        <v>6</v>
      </c>
      <c r="H19" s="29"/>
      <c r="I19" s="23">
        <f t="shared" si="0"/>
        <v>0</v>
      </c>
      <c r="J19" s="23"/>
      <c r="K19" s="24">
        <f t="shared" si="1"/>
        <v>0</v>
      </c>
    </row>
    <row r="20" spans="2:11" ht="14.25" x14ac:dyDescent="0.2">
      <c r="B20" s="17">
        <v>15</v>
      </c>
      <c r="C20" s="27" t="s">
        <v>21</v>
      </c>
      <c r="D20" s="27" t="s">
        <v>48</v>
      </c>
      <c r="E20" s="28" t="s">
        <v>0</v>
      </c>
      <c r="F20" s="28" t="s">
        <v>1</v>
      </c>
      <c r="G20" s="52">
        <v>6</v>
      </c>
      <c r="H20" s="29"/>
      <c r="I20" s="23">
        <f t="shared" si="0"/>
        <v>0</v>
      </c>
      <c r="J20" s="23"/>
      <c r="K20" s="24">
        <f t="shared" si="1"/>
        <v>0</v>
      </c>
    </row>
    <row r="21" spans="2:11" ht="14.25" x14ac:dyDescent="0.2">
      <c r="B21" s="17">
        <v>16</v>
      </c>
      <c r="C21" s="27" t="s">
        <v>39</v>
      </c>
      <c r="D21" s="27" t="s">
        <v>49</v>
      </c>
      <c r="E21" s="28" t="s">
        <v>0</v>
      </c>
      <c r="F21" s="28" t="s">
        <v>1</v>
      </c>
      <c r="G21" s="52">
        <v>9</v>
      </c>
      <c r="H21" s="29"/>
      <c r="I21" s="23">
        <f t="shared" si="0"/>
        <v>0</v>
      </c>
      <c r="J21" s="23"/>
      <c r="K21" s="24">
        <f t="shared" si="1"/>
        <v>0</v>
      </c>
    </row>
    <row r="22" spans="2:11" ht="14.25" x14ac:dyDescent="0.2">
      <c r="B22" s="17">
        <v>17</v>
      </c>
      <c r="C22" s="27" t="s">
        <v>22</v>
      </c>
      <c r="D22" s="27" t="s">
        <v>50</v>
      </c>
      <c r="E22" s="28" t="s">
        <v>0</v>
      </c>
      <c r="F22" s="28" t="s">
        <v>1</v>
      </c>
      <c r="G22" s="52">
        <v>5</v>
      </c>
      <c r="H22" s="29"/>
      <c r="I22" s="23">
        <f t="shared" si="0"/>
        <v>0</v>
      </c>
      <c r="J22" s="23"/>
      <c r="K22" s="24">
        <f t="shared" si="1"/>
        <v>0</v>
      </c>
    </row>
    <row r="23" spans="2:11" ht="14.25" x14ac:dyDescent="0.2">
      <c r="B23" s="17">
        <v>18</v>
      </c>
      <c r="C23" s="27" t="s">
        <v>40</v>
      </c>
      <c r="D23" s="27" t="s">
        <v>51</v>
      </c>
      <c r="E23" s="28" t="s">
        <v>0</v>
      </c>
      <c r="F23" s="28" t="s">
        <v>1</v>
      </c>
      <c r="G23" s="52">
        <v>1</v>
      </c>
      <c r="H23" s="29"/>
      <c r="I23" s="23">
        <f t="shared" si="0"/>
        <v>0</v>
      </c>
      <c r="J23" s="23"/>
      <c r="K23" s="24">
        <f t="shared" si="1"/>
        <v>0</v>
      </c>
    </row>
    <row r="24" spans="2:11" ht="14.25" x14ac:dyDescent="0.2">
      <c r="B24" s="17">
        <v>19</v>
      </c>
      <c r="C24" s="27" t="s">
        <v>41</v>
      </c>
      <c r="D24" s="27" t="s">
        <v>52</v>
      </c>
      <c r="E24" s="28" t="s">
        <v>0</v>
      </c>
      <c r="F24" s="28" t="s">
        <v>1</v>
      </c>
      <c r="G24" s="52">
        <v>1</v>
      </c>
      <c r="H24" s="29"/>
      <c r="I24" s="23">
        <f t="shared" si="0"/>
        <v>0</v>
      </c>
      <c r="J24" s="23"/>
      <c r="K24" s="24">
        <f t="shared" si="1"/>
        <v>0</v>
      </c>
    </row>
    <row r="25" spans="2:11" ht="14.25" x14ac:dyDescent="0.2">
      <c r="B25" s="17">
        <v>20</v>
      </c>
      <c r="C25" s="27" t="s">
        <v>42</v>
      </c>
      <c r="D25" s="27" t="s">
        <v>53</v>
      </c>
      <c r="E25" s="28"/>
      <c r="F25" s="28" t="s">
        <v>1</v>
      </c>
      <c r="G25" s="52">
        <v>2</v>
      </c>
      <c r="H25" s="29"/>
      <c r="I25" s="23">
        <f t="shared" si="0"/>
        <v>0</v>
      </c>
      <c r="J25" s="23"/>
      <c r="K25" s="24">
        <f t="shared" si="1"/>
        <v>0</v>
      </c>
    </row>
    <row r="26" spans="2:11" ht="14.25" x14ac:dyDescent="0.2">
      <c r="B26" s="17">
        <v>21</v>
      </c>
      <c r="C26" s="27" t="s">
        <v>43</v>
      </c>
      <c r="D26" s="27" t="s">
        <v>54</v>
      </c>
      <c r="E26" s="28"/>
      <c r="F26" s="28" t="s">
        <v>1</v>
      </c>
      <c r="G26" s="52">
        <v>10</v>
      </c>
      <c r="H26" s="29"/>
      <c r="I26" s="23">
        <f t="shared" si="0"/>
        <v>0</v>
      </c>
      <c r="J26" s="23"/>
      <c r="K26" s="24">
        <f t="shared" si="1"/>
        <v>0</v>
      </c>
    </row>
    <row r="27" spans="2:11" ht="14.25" x14ac:dyDescent="0.2">
      <c r="B27" s="17">
        <v>22</v>
      </c>
      <c r="C27" s="27" t="s">
        <v>44</v>
      </c>
      <c r="D27" s="27" t="s">
        <v>55</v>
      </c>
      <c r="E27" s="28"/>
      <c r="F27" s="28" t="s">
        <v>1</v>
      </c>
      <c r="G27" s="52">
        <v>11</v>
      </c>
      <c r="H27" s="29"/>
      <c r="I27" s="23">
        <f t="shared" si="0"/>
        <v>0</v>
      </c>
      <c r="J27" s="23"/>
      <c r="K27" s="24">
        <f t="shared" si="1"/>
        <v>0</v>
      </c>
    </row>
    <row r="28" spans="2:11" ht="14.25" x14ac:dyDescent="0.2">
      <c r="B28" s="17">
        <v>23</v>
      </c>
      <c r="C28" s="27" t="s">
        <v>62</v>
      </c>
      <c r="D28" s="28" t="s">
        <v>61</v>
      </c>
      <c r="E28" s="28" t="s">
        <v>0</v>
      </c>
      <c r="F28" s="28" t="s">
        <v>1</v>
      </c>
      <c r="G28" s="48">
        <v>1</v>
      </c>
      <c r="H28" s="29"/>
      <c r="I28" s="23">
        <f t="shared" si="0"/>
        <v>0</v>
      </c>
      <c r="J28" s="23"/>
      <c r="K28" s="24">
        <f t="shared" si="1"/>
        <v>0</v>
      </c>
    </row>
    <row r="29" spans="2:11" ht="31.5" customHeight="1" x14ac:dyDescent="0.2">
      <c r="B29" s="17">
        <v>24</v>
      </c>
      <c r="C29" s="27" t="s">
        <v>23</v>
      </c>
      <c r="D29" s="28" t="s">
        <v>74</v>
      </c>
      <c r="E29" s="28"/>
      <c r="F29" s="28" t="s">
        <v>1</v>
      </c>
      <c r="G29" s="48">
        <v>94</v>
      </c>
      <c r="H29" s="29"/>
      <c r="I29" s="23">
        <f t="shared" si="0"/>
        <v>0</v>
      </c>
      <c r="J29" s="23"/>
      <c r="K29" s="24">
        <f t="shared" si="1"/>
        <v>0</v>
      </c>
    </row>
    <row r="30" spans="2:11" ht="28.5" x14ac:dyDescent="0.2">
      <c r="B30" s="17">
        <v>25</v>
      </c>
      <c r="C30" s="27" t="s">
        <v>60</v>
      </c>
      <c r="D30" s="28" t="s">
        <v>73</v>
      </c>
      <c r="E30" s="28"/>
      <c r="F30" s="28" t="s">
        <v>1</v>
      </c>
      <c r="G30" s="48">
        <v>53</v>
      </c>
      <c r="H30" s="29"/>
      <c r="I30" s="23">
        <f>G30*H30</f>
        <v>0</v>
      </c>
      <c r="J30" s="23"/>
      <c r="K30" s="24">
        <f t="shared" si="1"/>
        <v>0</v>
      </c>
    </row>
    <row r="31" spans="2:11" ht="28.5" customHeight="1" x14ac:dyDescent="0.2">
      <c r="B31" s="17">
        <v>26</v>
      </c>
      <c r="C31" s="28" t="s">
        <v>33</v>
      </c>
      <c r="D31" s="28" t="s">
        <v>71</v>
      </c>
      <c r="E31" s="28" t="s">
        <v>0</v>
      </c>
      <c r="F31" s="28" t="s">
        <v>1</v>
      </c>
      <c r="G31" s="48">
        <v>1</v>
      </c>
      <c r="H31" s="29"/>
      <c r="I31" s="23">
        <f t="shared" si="0"/>
        <v>0</v>
      </c>
      <c r="J31" s="23"/>
      <c r="K31" s="24">
        <f t="shared" si="1"/>
        <v>0</v>
      </c>
    </row>
    <row r="32" spans="2:11" ht="28.5" customHeight="1" x14ac:dyDescent="0.2">
      <c r="B32" s="17">
        <v>27</v>
      </c>
      <c r="C32" s="28" t="s">
        <v>34</v>
      </c>
      <c r="D32" s="28" t="s">
        <v>35</v>
      </c>
      <c r="E32" s="28" t="s">
        <v>0</v>
      </c>
      <c r="F32" s="28" t="s">
        <v>1</v>
      </c>
      <c r="G32" s="48">
        <v>14</v>
      </c>
      <c r="H32" s="29"/>
      <c r="I32" s="23">
        <f>G32*H32</f>
        <v>0</v>
      </c>
      <c r="J32" s="23"/>
      <c r="K32" s="24">
        <f t="shared" si="1"/>
        <v>0</v>
      </c>
    </row>
    <row r="33" spans="2:11" ht="28.5" customHeight="1" x14ac:dyDescent="0.2">
      <c r="B33" s="17">
        <v>28</v>
      </c>
      <c r="C33" s="28" t="s">
        <v>67</v>
      </c>
      <c r="D33" s="28" t="s">
        <v>63</v>
      </c>
      <c r="E33" s="28"/>
      <c r="F33" s="28" t="s">
        <v>1</v>
      </c>
      <c r="G33" s="48">
        <v>21</v>
      </c>
      <c r="H33" s="29"/>
      <c r="I33" s="23">
        <f>G33*H33</f>
        <v>0</v>
      </c>
      <c r="J33" s="23"/>
      <c r="K33" s="24">
        <f t="shared" si="1"/>
        <v>0</v>
      </c>
    </row>
    <row r="34" spans="2:11" ht="28.5" customHeight="1" x14ac:dyDescent="0.2">
      <c r="B34" s="17">
        <v>29</v>
      </c>
      <c r="C34" s="28" t="s">
        <v>68</v>
      </c>
      <c r="D34" s="28" t="s">
        <v>64</v>
      </c>
      <c r="E34" s="28"/>
      <c r="F34" s="28" t="s">
        <v>1</v>
      </c>
      <c r="G34" s="48">
        <v>83</v>
      </c>
      <c r="H34" s="29"/>
      <c r="I34" s="23">
        <f t="shared" si="0"/>
        <v>0</v>
      </c>
      <c r="J34" s="23"/>
      <c r="K34" s="24">
        <f t="shared" si="1"/>
        <v>0</v>
      </c>
    </row>
    <row r="35" spans="2:11" ht="28.5" customHeight="1" thickBot="1" x14ac:dyDescent="0.25">
      <c r="B35" s="30">
        <v>30</v>
      </c>
      <c r="C35" s="31" t="s">
        <v>65</v>
      </c>
      <c r="D35" s="31" t="s">
        <v>66</v>
      </c>
      <c r="E35" s="31"/>
      <c r="F35" s="31" t="s">
        <v>1</v>
      </c>
      <c r="G35" s="49">
        <v>14</v>
      </c>
      <c r="H35" s="56"/>
      <c r="I35" s="33">
        <f>G35*H35</f>
        <v>0</v>
      </c>
      <c r="J35" s="34"/>
      <c r="K35" s="35">
        <f>I35+J35</f>
        <v>0</v>
      </c>
    </row>
    <row r="36" spans="2:11" ht="15.75" thickBot="1" x14ac:dyDescent="0.25">
      <c r="B36" s="61"/>
      <c r="C36" s="41"/>
      <c r="D36" s="41"/>
      <c r="E36" s="41"/>
      <c r="F36" s="60"/>
      <c r="G36" s="53"/>
      <c r="H36" s="59"/>
      <c r="I36" s="62"/>
      <c r="J36" s="63"/>
      <c r="K36" s="64"/>
    </row>
    <row r="37" spans="2:11" ht="25.5" customHeight="1" thickBot="1" x14ac:dyDescent="0.25">
      <c r="C37" s="37"/>
      <c r="D37" s="37" t="s">
        <v>0</v>
      </c>
      <c r="E37" s="37" t="s">
        <v>0</v>
      </c>
      <c r="F37" s="37" t="s">
        <v>0</v>
      </c>
      <c r="G37" s="53" t="s">
        <v>0</v>
      </c>
      <c r="H37" s="38" t="s">
        <v>11</v>
      </c>
      <c r="I37" s="39">
        <f>SUM(I6:I35)</f>
        <v>0</v>
      </c>
      <c r="J37" s="40">
        <f>SUM(J6:J35)</f>
        <v>0</v>
      </c>
      <c r="K37" s="39">
        <f>SUM(K6:K35)</f>
        <v>0</v>
      </c>
    </row>
    <row r="39" spans="2:11" ht="59.25" customHeight="1" x14ac:dyDescent="0.2">
      <c r="B39" s="71" t="s">
        <v>10</v>
      </c>
      <c r="C39" s="71"/>
      <c r="D39" s="71"/>
      <c r="E39" s="71"/>
      <c r="F39" s="71"/>
      <c r="G39" s="71"/>
      <c r="H39" s="71"/>
      <c r="I39" s="71"/>
      <c r="J39" s="71"/>
    </row>
    <row r="50" spans="4:4" ht="14.25" x14ac:dyDescent="0.2">
      <c r="D50" s="41"/>
    </row>
    <row r="51" spans="4:4" ht="14.25" x14ac:dyDescent="0.2">
      <c r="D51" s="41"/>
    </row>
  </sheetData>
  <mergeCells count="3">
    <mergeCell ref="B2:K2"/>
    <mergeCell ref="B39:J39"/>
    <mergeCell ref="C4:J4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1A- stoły</vt:lpstr>
      <vt:lpstr>1C-wypo</vt:lpstr>
      <vt:lpstr>'1A- stoły'!Print_Area</vt:lpstr>
      <vt:lpstr>'1C-wypo'!Print_Area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Anna Zarzycka</cp:lastModifiedBy>
  <cp:lastPrinted>2023-03-23T13:05:14Z</cp:lastPrinted>
  <dcterms:created xsi:type="dcterms:W3CDTF">2013-03-19T16:38:19Z</dcterms:created>
  <dcterms:modified xsi:type="dcterms:W3CDTF">2023-03-23T13:05:15Z</dcterms:modified>
</cp:coreProperties>
</file>