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lbgmanagement-my.sharepoint.com/personal/renata_korda_polbg_com1/Documents/Dokumenty/KLIENCI W OBSŁUDZE/AGH/Postępowanie 2023-2024 (5)/"/>
    </mc:Choice>
  </mc:AlternateContent>
  <xr:revisionPtr revIDLastSave="2" documentId="8_{E4B56B98-8411-4EC5-BAA6-A907CEC88C4B}" xr6:coauthVersionLast="47" xr6:coauthVersionMax="47" xr10:uidLastSave="{4625E47E-692A-44BA-B0C4-F0222F26E8F7}"/>
  <bookViews>
    <workbookView xWindow="24" yWindow="120" windowWidth="22728" windowHeight="12024" xr2:uid="{00000000-000D-0000-FFFF-FFFF00000000}"/>
  </bookViews>
  <sheets>
    <sheet name="Arkusz1" sheetId="1" r:id="rId1"/>
  </sheets>
  <definedNames>
    <definedName name="_xlnm._FilterDatabase" localSheetId="0" hidden="1">Arkusz1!$G$1:$G$174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9" i="1" l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78" i="1"/>
  <c r="C170" i="1"/>
  <c r="M14" i="1"/>
  <c r="M170" i="1" s="1"/>
</calcChain>
</file>

<file path=xl/sharedStrings.xml><?xml version="1.0" encoding="utf-8"?>
<sst xmlns="http://schemas.openxmlformats.org/spreadsheetml/2006/main" count="1906" uniqueCount="496">
  <si>
    <t>Lokalizacja</t>
  </si>
  <si>
    <t>Adres</t>
  </si>
  <si>
    <t>Oznaczenie AGH</t>
  </si>
  <si>
    <t>Nazwa</t>
  </si>
  <si>
    <t>Funkcja (sposób użytkowania)</t>
  </si>
  <si>
    <t>Powierzchnia użytkowa w m2</t>
  </si>
  <si>
    <t>Zabytek</t>
  </si>
  <si>
    <t>Sposób szacowania wartości</t>
  </si>
  <si>
    <t>Opis konstrukcji budynku, w tym: elementy drewniane oraz pokrycie dachu</t>
  </si>
  <si>
    <t>Kraków</t>
  </si>
  <si>
    <t>al..Mickiewicza 30</t>
  </si>
  <si>
    <t>A</t>
  </si>
  <si>
    <t>A0</t>
  </si>
  <si>
    <t>GMACH GŁÓWNY AO</t>
  </si>
  <si>
    <t>budynek dydaktyczno-naukowy</t>
  </si>
  <si>
    <t>TAK</t>
  </si>
  <si>
    <t>Księgowa brutto</t>
  </si>
  <si>
    <t>Konstr. Ceramiczno-żelbetowa</t>
  </si>
  <si>
    <t>A1</t>
  </si>
  <si>
    <t>NIE</t>
  </si>
  <si>
    <t>Konstr.Ceramiczno-żelbetowa,
więżba stalowa</t>
  </si>
  <si>
    <t>A2</t>
  </si>
  <si>
    <t>A3</t>
  </si>
  <si>
    <t>A4</t>
  </si>
  <si>
    <t>B</t>
  </si>
  <si>
    <t>B1</t>
  </si>
  <si>
    <t>B2</t>
  </si>
  <si>
    <t>B3</t>
  </si>
  <si>
    <t>B4</t>
  </si>
  <si>
    <t>ul.Czarnowiejska 66</t>
  </si>
  <si>
    <t>B5</t>
  </si>
  <si>
    <t>B6</t>
  </si>
  <si>
    <t>Konstr. Stalowo żelbetowa.</t>
  </si>
  <si>
    <t xml:space="preserve">ul.Czarnowiejska 70 </t>
  </si>
  <si>
    <t>B7</t>
  </si>
  <si>
    <t>B8</t>
  </si>
  <si>
    <t>Konstr. Stalowo żelbetowa</t>
  </si>
  <si>
    <t>ul. Czarnowiejska 74</t>
  </si>
  <si>
    <t>B-9</t>
  </si>
  <si>
    <t>Konstr. Stalowo-żelbetowa</t>
  </si>
  <si>
    <t>C</t>
  </si>
  <si>
    <t>C1</t>
  </si>
  <si>
    <t>budynek administracyjno-dydaktyczny</t>
  </si>
  <si>
    <t>C2</t>
  </si>
  <si>
    <t>C3</t>
  </si>
  <si>
    <t>C4</t>
  </si>
  <si>
    <t>Ul. Czarnowiejska 36</t>
  </si>
  <si>
    <t>C5</t>
  </si>
  <si>
    <t>budynek dydaktyczno-komercyjny</t>
  </si>
  <si>
    <t>słupowo ramowa żelbetowa</t>
  </si>
  <si>
    <t>C6</t>
  </si>
  <si>
    <t>D</t>
  </si>
  <si>
    <t>obiekt pomocniczy</t>
  </si>
  <si>
    <t>Konstrukcja stalowa</t>
  </si>
  <si>
    <t>ul.Reymonta 9</t>
  </si>
  <si>
    <t>D1</t>
  </si>
  <si>
    <t>Konstr. żelbetowa</t>
  </si>
  <si>
    <t>ul.Reymonta 19</t>
  </si>
  <si>
    <t>D10</t>
  </si>
  <si>
    <t>ul.Kawiory 26a</t>
  </si>
  <si>
    <t>D11</t>
  </si>
  <si>
    <t>ul.Gramatyka 8A</t>
  </si>
  <si>
    <t>DS.</t>
  </si>
  <si>
    <t>D13</t>
  </si>
  <si>
    <t>ul.Gramatyka 10</t>
  </si>
  <si>
    <t>D14</t>
  </si>
  <si>
    <t>ul.Nawojki 11</t>
  </si>
  <si>
    <t>D15</t>
  </si>
  <si>
    <t>obiekt specjalny</t>
  </si>
  <si>
    <t>al..Kawiory  30</t>
  </si>
  <si>
    <t>D16</t>
  </si>
  <si>
    <t>ul. Kawiory 21</t>
  </si>
  <si>
    <t>D17</t>
  </si>
  <si>
    <t>ul. Nawojki 11</t>
  </si>
  <si>
    <t>H</t>
  </si>
  <si>
    <t>ul. Reymonta 13a</t>
  </si>
  <si>
    <t>D4</t>
  </si>
  <si>
    <t>ul.Czarnowiejska 78</t>
  </si>
  <si>
    <t>D5D6</t>
  </si>
  <si>
    <t>ul Reymonta 21b</t>
  </si>
  <si>
    <t>ul.Reymonta 23</t>
  </si>
  <si>
    <t>D8</t>
  </si>
  <si>
    <t>ul.Kawiory 40</t>
  </si>
  <si>
    <t>D9</t>
  </si>
  <si>
    <t>ul.Piłsudskiego 16</t>
  </si>
  <si>
    <t>M</t>
  </si>
  <si>
    <t>DGŚ</t>
  </si>
  <si>
    <t>obiekt hotelowy</t>
  </si>
  <si>
    <t>ul.Rostafińskiego 9</t>
  </si>
  <si>
    <t>DS1</t>
  </si>
  <si>
    <t>DOM STUDENCKI NR 1 OLIMP</t>
  </si>
  <si>
    <t>dom studencki</t>
  </si>
  <si>
    <t>ul.Budryka 7</t>
  </si>
  <si>
    <t>DS10</t>
  </si>
  <si>
    <t>DOM STUDENCKI NR 10</t>
  </si>
  <si>
    <t>Konstr.żelbetowa</t>
  </si>
  <si>
    <t>ul.Budryka 5</t>
  </si>
  <si>
    <t>DS11</t>
  </si>
  <si>
    <t>DOM STUDENCKI NR 11</t>
  </si>
  <si>
    <t>ul.Budryka 3</t>
  </si>
  <si>
    <t>DS12</t>
  </si>
  <si>
    <t>DOM STUDENCKI NR 12</t>
  </si>
  <si>
    <t>ul.Budryka 1</t>
  </si>
  <si>
    <t>DS13</t>
  </si>
  <si>
    <t>DOM STUDENCKI NR 13</t>
  </si>
  <si>
    <t>ul.Budryka 2</t>
  </si>
  <si>
    <t>DS14</t>
  </si>
  <si>
    <t>DOM STUDENCKI NR NR 14 KAPITOL</t>
  </si>
  <si>
    <t>ul.Tokarskiego 10</t>
  </si>
  <si>
    <t>DS15</t>
  </si>
  <si>
    <t>DOM STUDENCKI NR 15</t>
  </si>
  <si>
    <t>ul.Tokarskiego 8</t>
  </si>
  <si>
    <t>DS16</t>
  </si>
  <si>
    <t>DOM STUDENCKI NR 16</t>
  </si>
  <si>
    <t>ul.Tokarskiego 6</t>
  </si>
  <si>
    <t>DS17</t>
  </si>
  <si>
    <t>DOM STUDENCKI NR 17</t>
  </si>
  <si>
    <t>ul.Tokarskiego 4</t>
  </si>
  <si>
    <t>DS18</t>
  </si>
  <si>
    <t>DOM STUDENCKI NR 18</t>
  </si>
  <si>
    <t>ul.Tokarskiego 2</t>
  </si>
  <si>
    <t>DS19</t>
  </si>
  <si>
    <t>DOM STUDENCKI NR 19</t>
  </si>
  <si>
    <t>ul.Rostafińskiego 11</t>
  </si>
  <si>
    <t>DS2</t>
  </si>
  <si>
    <t>DOM STUDENCKI NR 2 BABILON</t>
  </si>
  <si>
    <t>ul.Tokarskiego 1</t>
  </si>
  <si>
    <t>DS3</t>
  </si>
  <si>
    <t>DOM STUDENCKI NR 3 AKROPOL</t>
  </si>
  <si>
    <t>ul.Rostafińskiego 10</t>
  </si>
  <si>
    <t>DS4</t>
  </si>
  <si>
    <t>DOM STUDENCKI NR 4</t>
  </si>
  <si>
    <t>ul.Rostafińskiego 8</t>
  </si>
  <si>
    <t>DS5</t>
  </si>
  <si>
    <t>DOM STUDENCKI NR 5</t>
  </si>
  <si>
    <t>ul.Rostafińskiego 6</t>
  </si>
  <si>
    <t>DS6</t>
  </si>
  <si>
    <t>DOM STUDENCKI NR 6</t>
  </si>
  <si>
    <t>ul.Rostafinskiego 4</t>
  </si>
  <si>
    <t>DS7</t>
  </si>
  <si>
    <t>DOM STUDENCKI NR 7</t>
  </si>
  <si>
    <t>ul.Rostafińskiego 2</t>
  </si>
  <si>
    <t>DS8</t>
  </si>
  <si>
    <t>DOM STUDENCKI NR 8</t>
  </si>
  <si>
    <t>ul.Budryka 9</t>
  </si>
  <si>
    <t>DS9</t>
  </si>
  <si>
    <t>DOM STUDENCKI NR 9</t>
  </si>
  <si>
    <t>ul.Reymonta 17 DS.-91</t>
  </si>
  <si>
    <t>DSAlfa1</t>
  </si>
  <si>
    <t>ul.Reymonta 17 DS.-92</t>
  </si>
  <si>
    <t>DSAlfa2</t>
  </si>
  <si>
    <t>ul.Reymonta 17 DS.-93</t>
  </si>
  <si>
    <t>DSAlfa3</t>
  </si>
  <si>
    <t>ul.Reymonta 17 DS.-94</t>
  </si>
  <si>
    <t>DSAlfa4</t>
  </si>
  <si>
    <t>ul.Reymonta 17 DS.-95</t>
  </si>
  <si>
    <t>DSAlfa5</t>
  </si>
  <si>
    <t>HA1A2</t>
  </si>
  <si>
    <t>HB2</t>
  </si>
  <si>
    <t>HB3B4</t>
  </si>
  <si>
    <t>HB6</t>
  </si>
  <si>
    <t>HD8</t>
  </si>
  <si>
    <t>Krynica</t>
  </si>
  <si>
    <t>ul.Słoneczna 47</t>
  </si>
  <si>
    <t>KR</t>
  </si>
  <si>
    <t>KR1</t>
  </si>
  <si>
    <t>obiekt hotelowo-gastronomiczny</t>
  </si>
  <si>
    <t>KR2</t>
  </si>
  <si>
    <t>BUDYNEK GOSPODARCZY 1-BOKS</t>
  </si>
  <si>
    <t>UL.GRAMATYKA 7</t>
  </si>
  <si>
    <t>L</t>
  </si>
  <si>
    <t>LM</t>
  </si>
  <si>
    <t>LOKAL MIESZKALNY  NR.7 POW.91 M2 UL.GRAMATYKA 7</t>
  </si>
  <si>
    <t>lokal mieszkalny</t>
  </si>
  <si>
    <t>ul.Radzikowskiego 69/57</t>
  </si>
  <si>
    <t>ul.Żwirki i Wigury 18</t>
  </si>
  <si>
    <t>SPÓŁDZ.WŁAS.PRAWO DO LOK NR11</t>
  </si>
  <si>
    <t>ul.Kobierzyńska 65</t>
  </si>
  <si>
    <t>SPÓŁDZ.WŁAS.PRAWO DO LOK.LOKAL NR7 UL.KOBIERZYŃSKA</t>
  </si>
  <si>
    <t>ul.Batalionu "SKAŁA"</t>
  </si>
  <si>
    <t>Gostynin</t>
  </si>
  <si>
    <t>Gostynin 82C</t>
  </si>
  <si>
    <t>Trzebinia</t>
  </si>
  <si>
    <t xml:space="preserve">TRZEBINIA OS.GAJ  20 </t>
  </si>
  <si>
    <t xml:space="preserve"> TRZEBINIA UL.GAWRKÓW 2</t>
  </si>
  <si>
    <t>Łukęcin</t>
  </si>
  <si>
    <t>ul.Leśna 3</t>
  </si>
  <si>
    <t>ŁK</t>
  </si>
  <si>
    <t>ŁK1</t>
  </si>
  <si>
    <t>ŁK2</t>
  </si>
  <si>
    <t>Konstr. Drewniana bud parter</t>
  </si>
  <si>
    <t>ŁK3</t>
  </si>
  <si>
    <t>Konstr. Ceramiczno drewniana</t>
  </si>
  <si>
    <t>ŁK4</t>
  </si>
  <si>
    <t>ZBIORNIK WODY PITNEJ I P.POZ.</t>
  </si>
  <si>
    <t>Konstr. Żelbetowa</t>
  </si>
  <si>
    <t>Miękinia dz. 1212/83</t>
  </si>
  <si>
    <t>budynek mieszkalny</t>
  </si>
  <si>
    <t>ul.Miechowska 16</t>
  </si>
  <si>
    <t>ul.Smolki 12b</t>
  </si>
  <si>
    <t>M17</t>
  </si>
  <si>
    <t>ul.Miechowska 17</t>
  </si>
  <si>
    <t>M2</t>
  </si>
  <si>
    <t>ul.Gramatyka 7a</t>
  </si>
  <si>
    <t>M4</t>
  </si>
  <si>
    <t>ul.Gramatyka 7</t>
  </si>
  <si>
    <t>M5</t>
  </si>
  <si>
    <t>ul.Skarbińskiego 2</t>
  </si>
  <si>
    <t>M6</t>
  </si>
  <si>
    <t>ul.Dunin-Wąsowicza 24</t>
  </si>
  <si>
    <t>M7</t>
  </si>
  <si>
    <t>ul.Dunin Wąsowicza 26</t>
  </si>
  <si>
    <t>M8</t>
  </si>
  <si>
    <t>Miękinia</t>
  </si>
  <si>
    <t>Miękinia 381</t>
  </si>
  <si>
    <t>MK</t>
  </si>
  <si>
    <t>MK1</t>
  </si>
  <si>
    <t>ul. Florkiewicza</t>
  </si>
  <si>
    <t>MŁO</t>
  </si>
  <si>
    <t>MŁ</t>
  </si>
  <si>
    <t>MŁ1</t>
  </si>
  <si>
    <t>Budynek jednopiętrowy (na części z zagospodarowanym poddaszem) podpiwniczony częściowo  z dwuspadowym dachem krytym dachówką ceramiczną  z więźbą drewnianą, ściany murowane z kamienia wapiennego i cegły.  Stropy drewniane.</t>
  </si>
  <si>
    <t>MŁ2</t>
  </si>
  <si>
    <t>Budynek parterowy (na części z zagospodarowanym poddaszem) podpiwniczony częściowo postaci odsłoniętego przyziemia  z dwuspadowym dachem krytym dachówką ceramiczną  z więźbą drewnianą, ściany murowane z kamienia i cegły.  Stropy drewniane, żelbetowe.</t>
  </si>
  <si>
    <t>MŁ3</t>
  </si>
  <si>
    <t>Budynek jednopiętrowy podpiwniczony częściowo  z dwuspadowym dachem krytym blachą  z więźbą drewnianą, ściany murowane z cegły.  Stropy drewniane.</t>
  </si>
  <si>
    <t>MŁ4</t>
  </si>
  <si>
    <t>Budynek jednopiętrowy z dwuspadowym dachem krytym dachówką ceramiczną  z więźbą drewnianą, ściany murowane z kamienia wapiennego i cegły. Strop nad parterem i pierwszym piętrem drewniany.</t>
  </si>
  <si>
    <t>MŁ5</t>
  </si>
  <si>
    <t xml:space="preserve">Budynek jednopiętrowy z  zadaszeniem częściowo krytym papą częściowo stanowiącym kamienne zwieńczenie bramy, ściany murowane z kamienia wapiennego i cegły.  </t>
  </si>
  <si>
    <t>MŁ6</t>
  </si>
  <si>
    <t>Budynek parterowy z z dwuspadowym dachem krytym płytą falistą z więźbą drewnianą, ściany murowane z kamienia wapiennego i cegły. Strop nad parterem drewniany.</t>
  </si>
  <si>
    <t>MŁ7</t>
  </si>
  <si>
    <t>Budynek jednopiętrowy  podpiwniczony częściowo  z płaskim  żelbetowym dachem krytym papą, ściany  murowane z kamienia wapiennego i cegły.  Stropy drewniane.</t>
  </si>
  <si>
    <t>MŁ8</t>
  </si>
  <si>
    <t>Konstrukcja drewniana</t>
  </si>
  <si>
    <t>MŁ9</t>
  </si>
  <si>
    <t>Budynek parterowy z z dwuspadowym dachem krytym dachówką ceramiczną  z więźbą drewnianą, ściany murowane z kamienia wapiennego i cegły. Strop nad parterem drewniany.</t>
  </si>
  <si>
    <t>ul. Podole</t>
  </si>
  <si>
    <t>P</t>
  </si>
  <si>
    <t>P1</t>
  </si>
  <si>
    <t>PA0A1</t>
  </si>
  <si>
    <t>PRZEWIĄZKA AO/A1</t>
  </si>
  <si>
    <t>PA1A2</t>
  </si>
  <si>
    <t>PA1C1</t>
  </si>
  <si>
    <t>PRZEWIĄZKA A1/C1</t>
  </si>
  <si>
    <t>PA3A4</t>
  </si>
  <si>
    <t>PA4C4</t>
  </si>
  <si>
    <t>PB1B2</t>
  </si>
  <si>
    <t>PB2B3</t>
  </si>
  <si>
    <t>PB4B3</t>
  </si>
  <si>
    <t>Regulice</t>
  </si>
  <si>
    <t>ul.Skalna 1</t>
  </si>
  <si>
    <t>RE</t>
  </si>
  <si>
    <t>RE1</t>
  </si>
  <si>
    <t>RE11</t>
  </si>
  <si>
    <t>RE12</t>
  </si>
  <si>
    <t>RE14</t>
  </si>
  <si>
    <t>RE15</t>
  </si>
  <si>
    <t>RE16</t>
  </si>
  <si>
    <t>ul Skalna 1</t>
  </si>
  <si>
    <t>RE2</t>
  </si>
  <si>
    <t>RE25</t>
  </si>
  <si>
    <t>RE3</t>
  </si>
  <si>
    <t>RE4</t>
  </si>
  <si>
    <t>RE5</t>
  </si>
  <si>
    <t>RE6</t>
  </si>
  <si>
    <t>RE7</t>
  </si>
  <si>
    <t>RE8</t>
  </si>
  <si>
    <t>ul.Reymonta 13</t>
  </si>
  <si>
    <t>S</t>
  </si>
  <si>
    <t>S1</t>
  </si>
  <si>
    <t>ul.Reymonta 15</t>
  </si>
  <si>
    <t>S2</t>
  </si>
  <si>
    <t>stołówka studencka/hotel</t>
  </si>
  <si>
    <t>Konstr. stalowo-żelbetowa</t>
  </si>
  <si>
    <t>U</t>
  </si>
  <si>
    <t>U1</t>
  </si>
  <si>
    <t>ul.Armii Krajowej 5</t>
  </si>
  <si>
    <t>U10</t>
  </si>
  <si>
    <t>przychodnia zdrowia</t>
  </si>
  <si>
    <t>ul.Buszka 4</t>
  </si>
  <si>
    <t>U11</t>
  </si>
  <si>
    <t>obiekt sportowy</t>
  </si>
  <si>
    <t>Konstr.ceramiczno żelbetowa,
więżba drewniana.</t>
  </si>
  <si>
    <t>ul.Piastowska 26a</t>
  </si>
  <si>
    <t>U12</t>
  </si>
  <si>
    <t>Konstr.stal Ceramiczno-żelb</t>
  </si>
  <si>
    <t>ul.Reymonta 7</t>
  </si>
  <si>
    <t>U2</t>
  </si>
  <si>
    <t>ul.Akademicka 5</t>
  </si>
  <si>
    <t>U3</t>
  </si>
  <si>
    <t>obiekt pomocniczy/przychodnia zdrowia</t>
  </si>
  <si>
    <t>ul.Reymonta 21A</t>
  </si>
  <si>
    <t>U6</t>
  </si>
  <si>
    <t>pawilon dydaktyczno-naukowy</t>
  </si>
  <si>
    <t>u5 konstr ceramiczno drewniana u6 kostr ceramiczno żelbetowa</t>
  </si>
  <si>
    <t>ul.Budryka 4</t>
  </si>
  <si>
    <t>U7</t>
  </si>
  <si>
    <t>BUDYNEK KLUB STUDIO</t>
  </si>
  <si>
    <t>klub studencki</t>
  </si>
  <si>
    <t>ul.Budryka 6</t>
  </si>
  <si>
    <t>U8</t>
  </si>
  <si>
    <t>obiekt handlowo-usługowy</t>
  </si>
  <si>
    <t>Z</t>
  </si>
  <si>
    <t>Z1</t>
  </si>
  <si>
    <t>Z10</t>
  </si>
  <si>
    <t>Z11</t>
  </si>
  <si>
    <t xml:space="preserve">BUDYNEK MAG-ENERGETYCZNY </t>
  </si>
  <si>
    <t>obiekt pomocniczo-badawczo-naukowy</t>
  </si>
  <si>
    <t>Z13</t>
  </si>
  <si>
    <t>ul.Reymonta 37</t>
  </si>
  <si>
    <t>Z15</t>
  </si>
  <si>
    <t>ul.Gramatyka 8</t>
  </si>
  <si>
    <t>Z16</t>
  </si>
  <si>
    <t>Z18</t>
  </si>
  <si>
    <t>Czarnowiejska  50 b</t>
  </si>
  <si>
    <t>Z2</t>
  </si>
  <si>
    <t>administracyjno-komercyjny</t>
  </si>
  <si>
    <t>Z3</t>
  </si>
  <si>
    <t>BUDYNEK HYDROFORNI Z ZAPLECZEM TECH. GOSPODARCZYM</t>
  </si>
  <si>
    <t>GARAZ MUROWANY W ZABUD.SZEREG. NA DZ.345/10;345/</t>
  </si>
  <si>
    <t>MS AGH</t>
  </si>
  <si>
    <t>WIATA ROWEROWA (DS-1)</t>
  </si>
  <si>
    <t>WIATA ROWEROWA (DS4)</t>
  </si>
  <si>
    <t>WIATA ROWEROWA (DS8)</t>
  </si>
  <si>
    <t>WIATA ROWEROWA  (DS-9)</t>
  </si>
  <si>
    <t>WIATA ROWEROWA  (DS-12)</t>
  </si>
  <si>
    <t>WIATA ROWEROWA 2SZT.(DS 14)</t>
  </si>
  <si>
    <t>WIATA ROWEROWA (DS 13)</t>
  </si>
  <si>
    <t>WIATA ROWEROWA (DS11)</t>
  </si>
  <si>
    <t>WIATA ROWEROWA (DS10)</t>
  </si>
  <si>
    <t>WIATA ROWEROWA (DS6)</t>
  </si>
  <si>
    <t>WIATA ROWEROWA  (DS 5)</t>
  </si>
  <si>
    <t>WIATA ROWEROWA (DS 16)</t>
  </si>
  <si>
    <t>WIATA ROWEROWA  (DS 15)</t>
  </si>
  <si>
    <t>D18</t>
  </si>
  <si>
    <t>D2</t>
  </si>
  <si>
    <t>D7</t>
  </si>
  <si>
    <t>HB1B2</t>
  </si>
  <si>
    <t>MK2</t>
  </si>
  <si>
    <t>Z19</t>
  </si>
  <si>
    <t>Grupa</t>
  </si>
  <si>
    <t>Lp.</t>
  </si>
  <si>
    <t>BUDYNEK HALI MASZYN ACK CYFRONET AGH</t>
  </si>
  <si>
    <t>GARAŻE (4 BOKSY) DZIEDZINIEC A3/A4</t>
  </si>
  <si>
    <t>WIATA ROWEROWA  NR2 Z ZADASZENIEM UL.TOKARSKIEGO</t>
  </si>
  <si>
    <t>GARAŻE (7 BOKSÓW) ZA BUDYNKIEM D-13</t>
  </si>
  <si>
    <t>LOKAL MIESZKALNY  NR 57 POW.75,38</t>
  </si>
  <si>
    <t>BUDYNEK MIESZKALNY</t>
  </si>
  <si>
    <t>BUDYNEK MIESZKALNY M5 DOM PROFESORÓW</t>
  </si>
  <si>
    <t>WIATA ROWEROWA  NR1 Z ZADASZENIEM UL.TOKARSKIEGO</t>
  </si>
  <si>
    <t>PAŁAC</t>
  </si>
  <si>
    <t>OFICYNA</t>
  </si>
  <si>
    <t>INTERNAT</t>
  </si>
  <si>
    <t>ARSENAŁ</t>
  </si>
  <si>
    <t>BASZTA</t>
  </si>
  <si>
    <t>STOŁÓWKA</t>
  </si>
  <si>
    <t>KOTŁOWNIA</t>
  </si>
  <si>
    <t>STODOŁA</t>
  </si>
  <si>
    <t>AGRONOMÓWKA (WOZOWNIA)</t>
  </si>
  <si>
    <t>BUDYNEK BIUROWO-DYDAKTYCZNY RE1</t>
  </si>
  <si>
    <t>GARAŻ NA SAMOCHODY (2 BOKSY) RE11</t>
  </si>
  <si>
    <t>BUDYNEK PORTIERNI (WYM. 4X3,5X2,5M) RE12</t>
  </si>
  <si>
    <t>MAGAZYN MATERIAŁÓW WYBUCHOWYCH RE14</t>
  </si>
  <si>
    <t>BUDYNEK NA GAZY TECHNICZNE RE15</t>
  </si>
  <si>
    <t>WIATA MUROWANA RE16</t>
  </si>
  <si>
    <t>BUDYNEK WARSZTATU MECHANICZNEGO RE2</t>
  </si>
  <si>
    <t>BUDYNEK LABORATORIUM STRZELNICZE W OSADNIKU RE25</t>
  </si>
  <si>
    <t>GARAŻ SPRZĘTU CIĘŻKIEGO RE3</t>
  </si>
  <si>
    <t>BUDYNEK WARSZTATOWY Z KOMORĄ TRAFO RE4</t>
  </si>
  <si>
    <t>BUDYNEK LABORATORIUM CHEMICZNE RE5</t>
  </si>
  <si>
    <t>BUDYNEK LABORATORIUM CHEMICZNE RE6</t>
  </si>
  <si>
    <t>BUDYNEK MAGAZYNU GŁÓWNEGO RE7</t>
  </si>
  <si>
    <t>MAGAZYN MATERIAŁÓW PŁYNNYCH RE8</t>
  </si>
  <si>
    <t xml:space="preserve">BUDYNEK A3 </t>
  </si>
  <si>
    <t xml:space="preserve">BUDYNEK A4 </t>
  </si>
  <si>
    <t xml:space="preserve">BUDYNEK B1 </t>
  </si>
  <si>
    <t xml:space="preserve">BUDYNEK B2 </t>
  </si>
  <si>
    <t xml:space="preserve">BUDYNEK B3 </t>
  </si>
  <si>
    <t xml:space="preserve">BUDYNEK B4 </t>
  </si>
  <si>
    <t>BUDYNEK A1</t>
  </si>
  <si>
    <t xml:space="preserve">BUDYNEK A2 </t>
  </si>
  <si>
    <t>BUDYNEK C1</t>
  </si>
  <si>
    <t xml:space="preserve">BUDYNEK C2 </t>
  </si>
  <si>
    <t>BUDYNEK C4</t>
  </si>
  <si>
    <t>BUDYNEK CENTRUM ENERGETYKI C6</t>
  </si>
  <si>
    <t>BUDYNEK C3</t>
  </si>
  <si>
    <t>BUDYNEK B7</t>
  </si>
  <si>
    <t>BUDYNEK B8</t>
  </si>
  <si>
    <t>BUDYNEK B9</t>
  </si>
  <si>
    <t>BUDYNEK B6</t>
  </si>
  <si>
    <t>BUDYNEK B5</t>
  </si>
  <si>
    <t>BUDYNEK  CENTRUM ENERGETYKI C5</t>
  </si>
  <si>
    <t>KONTRUKCJA ALUM-SZKLANA EKSPOZYCJI ROBOTA W.I.M.I.R. PRZY B2</t>
  </si>
  <si>
    <t>BUDYNEK D2</t>
  </si>
  <si>
    <t xml:space="preserve">BUDYNEK D-4 </t>
  </si>
  <si>
    <t>BUDYNEK D5/D6</t>
  </si>
  <si>
    <t>BUDYNEK D7</t>
  </si>
  <si>
    <t>BUDYNEK D1</t>
  </si>
  <si>
    <t>BUDYNEK D8</t>
  </si>
  <si>
    <t>BUDYNEK D9</t>
  </si>
  <si>
    <t>BUDYNEK D10</t>
  </si>
  <si>
    <t>BUDYNEK D11</t>
  </si>
  <si>
    <t>BUDYNEK D13</t>
  </si>
  <si>
    <t>BUDYNEK D-14 Z AUDYTORIUM</t>
  </si>
  <si>
    <t>BUDYNEK D16</t>
  </si>
  <si>
    <t>BUDYNEK D17</t>
  </si>
  <si>
    <t>BUDYNEK D-15 ACK CYFRONET AGH</t>
  </si>
  <si>
    <t>HALA A1/A2</t>
  </si>
  <si>
    <t xml:space="preserve">HALA B1 </t>
  </si>
  <si>
    <t>HALA HB1/B2</t>
  </si>
  <si>
    <t>HALA B3/B4</t>
  </si>
  <si>
    <t>HALA  HB6</t>
  </si>
  <si>
    <t>HALA HD8</t>
  </si>
  <si>
    <t xml:space="preserve">PRZEWIĄZKA A1/A2 </t>
  </si>
  <si>
    <t>PRZEWIĄZKA A3/A4</t>
  </si>
  <si>
    <t>PRZEWIĄZKA A4/C4</t>
  </si>
  <si>
    <t>PRZEWIĄZKA B1/B2</t>
  </si>
  <si>
    <t>PRZEWIĄZKA B2/B3</t>
  </si>
  <si>
    <t>PRZEWIĄZKA B3/B4</t>
  </si>
  <si>
    <t>BUDYNEK TECHNICZNY ACK CYFRONET AGH</t>
  </si>
  <si>
    <t>BUDYNEK S1</t>
  </si>
  <si>
    <t>BUDYNEK S2 "KRAKUS"</t>
  </si>
  <si>
    <t>BUDYNET U2</t>
  </si>
  <si>
    <t>BUDYNEK U3 OŚRODEK ZDROWIA</t>
  </si>
  <si>
    <t>BUDYNEK  U6 + LABORATORIUM U5</t>
  </si>
  <si>
    <t>BUDYNEK U10 ZOZ DLA SZKÓŁ WYŻSZYCH SCANMED</t>
  </si>
  <si>
    <t>BUDYNEK U11 KRYTA PŁYWALNIA</t>
  </si>
  <si>
    <t xml:space="preserve">BUDYNEK U8 </t>
  </si>
  <si>
    <t>BUDYNEK Z2</t>
  </si>
  <si>
    <t>WIATA ROWEROWA  (DS-3)</t>
  </si>
  <si>
    <t>BUDYNEK U1 BIBLIOTEKA GŁÓWNA AGH</t>
  </si>
  <si>
    <t>BUDYNEK U12 HALA SPORTOWA</t>
  </si>
  <si>
    <t xml:space="preserve">BUDYNEK Z13 STUDIO MUZYCZNE </t>
  </si>
  <si>
    <t>BUDYNEK Z-15</t>
  </si>
  <si>
    <t xml:space="preserve">BUDYNEK Z18  STACJA TRAFO </t>
  </si>
  <si>
    <t>DOM STUDENCKI ALFA 1</t>
  </si>
  <si>
    <t>DOM STUDENCKI ALFA 2</t>
  </si>
  <si>
    <t>DOM STUDENCKI ALFA 3</t>
  </si>
  <si>
    <t>DOM STUDENCKI ALFA 4</t>
  </si>
  <si>
    <t>DOM STUDENCKI ALFA 5</t>
  </si>
  <si>
    <t>LOKAL MIESZKALNY  NR 6/30</t>
  </si>
  <si>
    <t>BUDYNEK MIESZKALNY M2</t>
  </si>
  <si>
    <t>BUDYNEK MIESZKALNY  M4</t>
  </si>
  <si>
    <t>BUDYNEK MIESZKALNY  M6</t>
  </si>
  <si>
    <t xml:space="preserve"> BUDYNEK MIESZKALNY  M7</t>
  </si>
  <si>
    <t>BUDYNEK MIESZKALNY M8</t>
  </si>
  <si>
    <t>BUDYNEK MIESZKALNY M17</t>
  </si>
  <si>
    <t>DOM GOŚCINNY SIENKIEWICZÓWKA</t>
  </si>
  <si>
    <t>WIATA ROWERA 16 STANOWISK Z ZADASZENIEM</t>
  </si>
  <si>
    <t>OŚRODEK SZKOL.-WYPOCZ. AGH BAŚKA W KRYNICY</t>
  </si>
  <si>
    <t xml:space="preserve">LOKAL MIESZALNY NR.2 </t>
  </si>
  <si>
    <t>LOKAL MIESZK.NR.102</t>
  </si>
  <si>
    <t xml:space="preserve"> ZESPÓŁ PAŁACOWO - PARKOWY W MŁOSZOWEJ</t>
  </si>
  <si>
    <t>BUDYNEK OŚRODKA AGH W ŁUKĘCINIE</t>
  </si>
  <si>
    <t>BUDYNEK ŚWIETLICY</t>
  </si>
  <si>
    <t>BUDYNEK MIESZKALNY APARTAMENT</t>
  </si>
  <si>
    <t xml:space="preserve">PRAWO WŁASNOŚCI LOKAL MIESZKALNY </t>
  </si>
  <si>
    <t>BUDYNEK SZKOLEN.-LABORAT.</t>
  </si>
  <si>
    <t xml:space="preserve">BUDYNEK MIESZKALNO-UŻYTKOWY </t>
  </si>
  <si>
    <t xml:space="preserve">Opis zabezpieczeń: antykradzieżowych </t>
  </si>
  <si>
    <t>Opis zabezpieczeń przeciwpożarowych</t>
  </si>
  <si>
    <t>TAK Ochrona strefowa</t>
  </si>
  <si>
    <t xml:space="preserve">TAK </t>
  </si>
  <si>
    <t>MIE</t>
  </si>
  <si>
    <t>Wartość aktualna (Suma ubezp. aktualna)</t>
  </si>
  <si>
    <t>wartość odtworzeniowa (formuła: 1 m2 = 6.600 zł)</t>
  </si>
  <si>
    <t xml:space="preserve">Aymbol </t>
  </si>
  <si>
    <t>53395, 056027</t>
  </si>
  <si>
    <t>Wartości budynków przeniesione z gr. I KŚT</t>
  </si>
  <si>
    <t xml:space="preserve">ul. Czarnowiejska </t>
  </si>
  <si>
    <t>BUDYNEK C7</t>
  </si>
  <si>
    <t xml:space="preserve">Konstrukcja słupowo-ścianowa, stropy żelbetowe, płytowe; przykryty stropodachem niewentylowanym; 6 kondygnacji nadziemnych i 1 podziemna; </t>
  </si>
  <si>
    <t>C7</t>
  </si>
  <si>
    <t>Miękinia 459</t>
  </si>
  <si>
    <t>Mk-2</t>
  </si>
  <si>
    <t xml:space="preserve">BUDYNEK BIUROWO-LABORATORYJNY, HALA LABORATORYJNO-BADAWCZA, WIATA MAGAZYNOWA </t>
  </si>
  <si>
    <t>U-13</t>
  </si>
  <si>
    <t xml:space="preserve">Wielofunkcyjna hala sportowa </t>
  </si>
  <si>
    <t>Odtworzeniowa</t>
  </si>
  <si>
    <t xml:space="preserve"> - budynek biurowo- laboratoryjny: konstrukcja murowana, dach konstrukcja gęsto-żebrowa, pokrycie folia PCV
- hala laboratoryjno-badawcza -  konstrukcja stalowa, ściany i dach z płyty warstwowej
- wiata - konstrukcja stalowa </t>
  </si>
  <si>
    <t>al. Armii Krajowej 5A</t>
  </si>
  <si>
    <t>Tak</t>
  </si>
  <si>
    <t>Konstrukcji tradycyjnej, żelbetowej i murowanej. Budynek
pięciokondygnacyjny, podpiwniczony ze stropodachem (4 kondygnacji nadziemnych i 1 podziemna) .
─ Płyta fundamentowa i podpiwniczenie – żelbetowe.
─ ściany zewnętrzne – żelbetowe gr. 30 cm;
─ ściany wewnętrzne (nośne) – żelbetowe;
─ ściany wewnętrzne działowe –ściany z bloczków
─ stropy – żelbetowe, wylewane monolityczne oraz ;
─ elementy konstrukcyjne – żelbetowe, wylewane monolityczne oraz strunobetonowe
prefabrykowane (poz. +14,11 oraz +18,55);
─ dach nad salami sportowymi – konstrukcja z wiązarów drewnianych</t>
  </si>
  <si>
    <t>D-12</t>
  </si>
  <si>
    <t>al. Kawiory 42</t>
  </si>
  <si>
    <t>Studenckie Centrum Konstrukcyjne</t>
  </si>
  <si>
    <t>Budynek składa się z 2 kondyknacji nadziemnych. Układ konstrukcyjny budynku stanowi szkielet żelbetowy. Budytek posiada również stalowe elementy konstrukcyjne.</t>
  </si>
  <si>
    <t>D-3</t>
  </si>
  <si>
    <t xml:space="preserve">Konstr. stalowo-żelbetowa </t>
  </si>
  <si>
    <t>budynek zostanie odebrany z końcem roku</t>
  </si>
  <si>
    <t>Załącznik nr 8_Wykaz budynków; Sprawa nr: Kc-zp. 272-441/23</t>
  </si>
  <si>
    <t>Ochrona przeciwprzepięciowa</t>
  </si>
  <si>
    <t>Częściowo</t>
  </si>
  <si>
    <t>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</si>
</sst>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8"/>
      <name val="Verdana"/>
      <family val="2"/>
      <charset val="238"/>
    </font>
    <font>
      <sz val="8"/>
      <color theme="1"/>
      <name val="Verdana"/>
      <family val="2"/>
      <charset val="238"/>
    </font>
    <font>
      <sz val="11"/>
      <color theme="9"/>
      <name val="Calibri"/>
      <family val="2"/>
      <charset val="238"/>
      <scheme val="minor"/>
    </font>
    <font>
      <b/>
      <sz val="8"/>
      <color theme="1"/>
      <name val="Verdana"/>
      <family val="2"/>
      <charset val="238"/>
    </font>
    <font>
      <sz val="11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name val="Verdana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8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4" fontId="4" fillId="0" borderId="1" xfId="0" applyNumberFormat="1" applyFont="1" applyBorder="1" applyAlignment="1" applyProtection="1">
      <alignment vertical="center" wrapText="1"/>
      <protection locked="0"/>
    </xf>
    <xf numFmtId="0" fontId="3" fillId="2" borderId="2" xfId="1" applyFont="1" applyFill="1" applyBorder="1" applyAlignment="1">
      <alignment horizontal="center" vertical="center" wrapText="1"/>
    </xf>
    <xf numFmtId="4" fontId="3" fillId="2" borderId="2" xfId="1" applyNumberFormat="1" applyFont="1" applyFill="1" applyBorder="1" applyAlignment="1">
      <alignment horizontal="center" vertical="center" wrapText="1"/>
    </xf>
    <xf numFmtId="4" fontId="3" fillId="0" borderId="2" xfId="1" applyNumberFormat="1" applyFont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1" fontId="0" fillId="0" borderId="0" xfId="0" applyNumberFormat="1"/>
    <xf numFmtId="1" fontId="3" fillId="2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vertical="center" wrapText="1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justify" vertical="center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4" fontId="4" fillId="0" borderId="1" xfId="0" applyNumberFormat="1" applyFont="1" applyBorder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vertical="center"/>
    </xf>
    <xf numFmtId="4" fontId="4" fillId="0" borderId="1" xfId="0" applyNumberFormat="1" applyFont="1" applyBorder="1" applyAlignment="1" applyProtection="1">
      <alignment horizontal="right" vertical="center"/>
      <protection locked="0"/>
    </xf>
    <xf numFmtId="4" fontId="4" fillId="0" borderId="0" xfId="0" applyNumberFormat="1" applyFont="1" applyAlignment="1" applyProtection="1">
      <alignment vertical="center"/>
      <protection locked="0"/>
    </xf>
    <xf numFmtId="1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4" fillId="0" borderId="8" xfId="0" applyFont="1" applyBorder="1" applyAlignment="1">
      <alignment vertical="center"/>
    </xf>
    <xf numFmtId="4" fontId="4" fillId="0" borderId="8" xfId="0" applyNumberFormat="1" applyFont="1" applyBorder="1" applyAlignment="1" applyProtection="1">
      <alignment vertical="center"/>
      <protection locked="0"/>
    </xf>
    <xf numFmtId="4" fontId="4" fillId="0" borderId="8" xfId="0" applyNumberFormat="1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" fontId="1" fillId="0" borderId="0" xfId="0" applyNumberFormat="1" applyFont="1" applyAlignment="1">
      <alignment vertical="center"/>
    </xf>
    <xf numFmtId="1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4" fontId="6" fillId="0" borderId="0" xfId="0" applyNumberFormat="1" applyFont="1" applyAlignment="1" applyProtection="1">
      <alignment vertical="center"/>
      <protection locked="0"/>
    </xf>
    <xf numFmtId="4" fontId="0" fillId="0" borderId="0" xfId="0" applyNumberFormat="1" applyAlignment="1">
      <alignment vertical="center"/>
    </xf>
    <xf numFmtId="0" fontId="0" fillId="0" borderId="8" xfId="0" applyBorder="1" applyAlignment="1">
      <alignment vertical="center" wrapText="1"/>
    </xf>
    <xf numFmtId="0" fontId="7" fillId="0" borderId="0" xfId="0" applyFont="1"/>
    <xf numFmtId="1" fontId="0" fillId="4" borderId="1" xfId="0" applyNumberForma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justify" vertical="center" wrapText="1"/>
    </xf>
    <xf numFmtId="0" fontId="0" fillId="4" borderId="1" xfId="0" applyFill="1" applyBorder="1" applyAlignment="1">
      <alignment vertical="center"/>
    </xf>
    <xf numFmtId="0" fontId="4" fillId="4" borderId="8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left" vertical="center"/>
    </xf>
    <xf numFmtId="4" fontId="4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 wrapText="1"/>
    </xf>
    <xf numFmtId="0" fontId="5" fillId="4" borderId="0" xfId="0" applyFont="1" applyFill="1" applyAlignment="1">
      <alignment vertical="center"/>
    </xf>
    <xf numFmtId="1" fontId="1" fillId="0" borderId="0" xfId="0" applyNumberFormat="1" applyFont="1" applyAlignment="1">
      <alignment vertical="center"/>
    </xf>
    <xf numFmtId="4" fontId="9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0" xfId="0" applyFont="1" applyAlignment="1">
      <alignment vertical="center"/>
    </xf>
    <xf numFmtId="4" fontId="9" fillId="0" borderId="1" xfId="0" applyNumberFormat="1" applyFont="1" applyBorder="1" applyAlignment="1" applyProtection="1">
      <alignment horizontal="center" vertical="center"/>
      <protection locked="0"/>
    </xf>
    <xf numFmtId="4" fontId="9" fillId="0" borderId="1" xfId="0" applyNumberFormat="1" applyFont="1" applyBorder="1" applyAlignment="1">
      <alignment horizontal="center" vertical="center"/>
    </xf>
    <xf numFmtId="4" fontId="9" fillId="3" borderId="1" xfId="0" applyNumberFormat="1" applyFont="1" applyFill="1" applyBorder="1" applyAlignment="1" applyProtection="1">
      <alignment horizontal="center" vertical="center"/>
      <protection locked="0"/>
    </xf>
    <xf numFmtId="4" fontId="9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/>
    </xf>
    <xf numFmtId="4" fontId="9" fillId="0" borderId="8" xfId="0" applyNumberFormat="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4" fontId="11" fillId="0" borderId="0" xfId="0" applyNumberFormat="1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4" fontId="9" fillId="0" borderId="1" xfId="0" applyNumberFormat="1" applyFont="1" applyBorder="1" applyAlignment="1" applyProtection="1">
      <alignment vertical="center" wrapText="1"/>
      <protection locked="0"/>
    </xf>
    <xf numFmtId="4" fontId="3" fillId="0" borderId="1" xfId="0" applyNumberFormat="1" applyFont="1" applyBorder="1" applyAlignment="1" applyProtection="1">
      <alignment vertical="center" wrapText="1"/>
      <protection locked="0"/>
    </xf>
    <xf numFmtId="4" fontId="9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left" vertical="center" wrapText="1"/>
    </xf>
    <xf numFmtId="4" fontId="9" fillId="3" borderId="1" xfId="0" applyNumberFormat="1" applyFont="1" applyFill="1" applyBorder="1" applyAlignment="1" applyProtection="1">
      <alignment vertical="center" wrapText="1"/>
      <protection locked="0"/>
    </xf>
    <xf numFmtId="0" fontId="9" fillId="0" borderId="1" xfId="0" applyFont="1" applyBorder="1" applyAlignment="1">
      <alignment vertical="center" wrapText="1"/>
    </xf>
    <xf numFmtId="4" fontId="9" fillId="0" borderId="8" xfId="0" applyNumberFormat="1" applyFont="1" applyBorder="1" applyAlignment="1" applyProtection="1">
      <alignment vertical="center" wrapText="1"/>
      <protection locked="0"/>
    </xf>
    <xf numFmtId="0" fontId="10" fillId="0" borderId="1" xfId="0" applyFont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4" fontId="11" fillId="0" borderId="0" xfId="0" applyNumberFormat="1" applyFont="1" applyAlignment="1">
      <alignment vertical="center" wrapText="1"/>
    </xf>
    <xf numFmtId="0" fontId="10" fillId="0" borderId="0" xfId="0" applyFont="1" applyAlignment="1">
      <alignment wrapText="1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J175"/>
  <sheetViews>
    <sheetView tabSelected="1" topLeftCell="H1" workbookViewId="0">
      <pane ySplit="2" topLeftCell="A169" activePane="bottomLeft" state="frozen"/>
      <selection pane="bottomLeft" activeCell="N1" sqref="N1:N1048576"/>
    </sheetView>
  </sheetViews>
  <sheetFormatPr defaultRowHeight="14.4" x14ac:dyDescent="0.3"/>
  <cols>
    <col min="1" max="1" width="4.33203125" customWidth="1"/>
    <col min="2" max="2" width="8.6640625" style="19" customWidth="1"/>
    <col min="3" max="3" width="7.6640625" customWidth="1"/>
    <col min="4" max="4" width="16.6640625" customWidth="1"/>
    <col min="5" max="5" width="3.33203125" customWidth="1"/>
    <col min="7" max="7" width="43.6640625" customWidth="1"/>
    <col min="8" max="8" width="12.33203125" customWidth="1"/>
    <col min="9" max="9" width="15.6640625" customWidth="1"/>
    <col min="10" max="10" width="14.109375" customWidth="1"/>
    <col min="13" max="13" width="15.6640625" customWidth="1"/>
    <col min="14" max="14" width="13.44140625" style="97" customWidth="1"/>
    <col min="15" max="15" width="17.33203125" style="85" customWidth="1"/>
    <col min="16" max="16" width="13.33203125" customWidth="1"/>
    <col min="17" max="17" width="51.5546875" customWidth="1"/>
  </cols>
  <sheetData>
    <row r="1" spans="1:17" s="31" customFormat="1" ht="15" thickBot="1" x14ac:dyDescent="0.35">
      <c r="B1" s="70" t="s">
        <v>492</v>
      </c>
      <c r="C1" s="70"/>
      <c r="D1" s="70"/>
      <c r="N1" s="86"/>
      <c r="O1" s="75"/>
    </row>
    <row r="2" spans="1:17" s="31" customFormat="1" ht="64.5" customHeight="1" x14ac:dyDescent="0.3">
      <c r="A2" s="17" t="s">
        <v>343</v>
      </c>
      <c r="B2" s="20" t="s">
        <v>468</v>
      </c>
      <c r="C2" s="18" t="s">
        <v>0</v>
      </c>
      <c r="D2" s="14" t="s">
        <v>1</v>
      </c>
      <c r="E2" s="14" t="s">
        <v>342</v>
      </c>
      <c r="F2" s="14" t="s">
        <v>2</v>
      </c>
      <c r="G2" s="14" t="s">
        <v>3</v>
      </c>
      <c r="H2" s="14" t="s">
        <v>4</v>
      </c>
      <c r="I2" s="15" t="s">
        <v>5</v>
      </c>
      <c r="J2" s="15" t="s">
        <v>467</v>
      </c>
      <c r="K2" s="14" t="s">
        <v>6</v>
      </c>
      <c r="L2" s="14" t="s">
        <v>7</v>
      </c>
      <c r="M2" s="16" t="s">
        <v>466</v>
      </c>
      <c r="N2" s="14" t="s">
        <v>462</v>
      </c>
      <c r="O2" s="14" t="s">
        <v>493</v>
      </c>
      <c r="P2" s="14" t="s">
        <v>461</v>
      </c>
      <c r="Q2" s="14" t="s">
        <v>8</v>
      </c>
    </row>
    <row r="3" spans="1:17" s="36" customFormat="1" ht="32.4" customHeight="1" x14ac:dyDescent="0.3">
      <c r="A3" s="32">
        <v>1</v>
      </c>
      <c r="B3" s="33">
        <v>8</v>
      </c>
      <c r="C3" s="3" t="s">
        <v>9</v>
      </c>
      <c r="D3" s="2" t="s">
        <v>10</v>
      </c>
      <c r="E3" s="3" t="s">
        <v>11</v>
      </c>
      <c r="F3" s="3" t="s">
        <v>12</v>
      </c>
      <c r="G3" s="34" t="s">
        <v>13</v>
      </c>
      <c r="H3" s="1" t="s">
        <v>14</v>
      </c>
      <c r="I3" s="6">
        <v>19519.8</v>
      </c>
      <c r="J3" s="6"/>
      <c r="K3" s="4" t="s">
        <v>15</v>
      </c>
      <c r="L3" s="5" t="s">
        <v>16</v>
      </c>
      <c r="M3" s="35">
        <v>25250025.969999999</v>
      </c>
      <c r="N3" s="87" t="s">
        <v>463</v>
      </c>
      <c r="O3" s="76" t="s">
        <v>494</v>
      </c>
      <c r="P3" s="6" t="s">
        <v>15</v>
      </c>
      <c r="Q3" s="6" t="s">
        <v>17</v>
      </c>
    </row>
    <row r="4" spans="1:17" s="36" customFormat="1" ht="30.6" customHeight="1" x14ac:dyDescent="0.3">
      <c r="A4" s="32">
        <v>2</v>
      </c>
      <c r="B4" s="33">
        <v>17</v>
      </c>
      <c r="C4" s="3" t="s">
        <v>9</v>
      </c>
      <c r="D4" s="2" t="s">
        <v>10</v>
      </c>
      <c r="E4" s="3" t="s">
        <v>11</v>
      </c>
      <c r="F4" s="3" t="s">
        <v>18</v>
      </c>
      <c r="G4" s="34" t="s">
        <v>381</v>
      </c>
      <c r="H4" s="1" t="s">
        <v>14</v>
      </c>
      <c r="I4" s="6">
        <v>6433.7</v>
      </c>
      <c r="J4" s="6"/>
      <c r="K4" s="4" t="s">
        <v>19</v>
      </c>
      <c r="L4" s="5" t="s">
        <v>16</v>
      </c>
      <c r="M4" s="35">
        <v>7714028.3899999997</v>
      </c>
      <c r="N4" s="87" t="s">
        <v>19</v>
      </c>
      <c r="O4" s="76" t="s">
        <v>494</v>
      </c>
      <c r="P4" s="6" t="s">
        <v>15</v>
      </c>
      <c r="Q4" s="1" t="s">
        <v>20</v>
      </c>
    </row>
    <row r="5" spans="1:17" s="31" customFormat="1" ht="25.2" customHeight="1" x14ac:dyDescent="0.3">
      <c r="A5" s="32">
        <v>3</v>
      </c>
      <c r="B5" s="33">
        <v>20</v>
      </c>
      <c r="C5" s="3" t="s">
        <v>9</v>
      </c>
      <c r="D5" s="2" t="s">
        <v>10</v>
      </c>
      <c r="E5" s="3" t="s">
        <v>11</v>
      </c>
      <c r="F5" s="3" t="s">
        <v>21</v>
      </c>
      <c r="G5" s="34" t="s">
        <v>382</v>
      </c>
      <c r="H5" s="1" t="s">
        <v>14</v>
      </c>
      <c r="I5" s="6">
        <v>6510.7</v>
      </c>
      <c r="J5" s="6"/>
      <c r="K5" s="4" t="s">
        <v>19</v>
      </c>
      <c r="L5" s="5" t="s">
        <v>16</v>
      </c>
      <c r="M5" s="35">
        <v>11087348.220000001</v>
      </c>
      <c r="N5" s="87" t="s">
        <v>463</v>
      </c>
      <c r="O5" s="76" t="s">
        <v>494</v>
      </c>
      <c r="P5" s="6" t="s">
        <v>15</v>
      </c>
      <c r="Q5" s="1" t="s">
        <v>20</v>
      </c>
    </row>
    <row r="6" spans="1:17" s="36" customFormat="1" ht="25.2" customHeight="1" x14ac:dyDescent="0.3">
      <c r="A6" s="32">
        <v>4</v>
      </c>
      <c r="B6" s="33">
        <v>37</v>
      </c>
      <c r="C6" s="3" t="s">
        <v>9</v>
      </c>
      <c r="D6" s="2" t="s">
        <v>10</v>
      </c>
      <c r="E6" s="3" t="s">
        <v>11</v>
      </c>
      <c r="F6" s="3" t="s">
        <v>22</v>
      </c>
      <c r="G6" s="34" t="s">
        <v>375</v>
      </c>
      <c r="H6" s="1" t="s">
        <v>14</v>
      </c>
      <c r="I6" s="6">
        <v>7041.7</v>
      </c>
      <c r="J6" s="6"/>
      <c r="K6" s="4" t="s">
        <v>19</v>
      </c>
      <c r="L6" s="5" t="s">
        <v>16</v>
      </c>
      <c r="M6" s="35">
        <v>7565498.8600000003</v>
      </c>
      <c r="N6" s="87" t="s">
        <v>463</v>
      </c>
      <c r="O6" s="76" t="s">
        <v>494</v>
      </c>
      <c r="P6" s="6" t="s">
        <v>15</v>
      </c>
      <c r="Q6" s="6" t="s">
        <v>17</v>
      </c>
    </row>
    <row r="7" spans="1:17" s="36" customFormat="1" ht="25.2" customHeight="1" x14ac:dyDescent="0.3">
      <c r="A7" s="32">
        <v>5</v>
      </c>
      <c r="B7" s="33">
        <v>48</v>
      </c>
      <c r="C7" s="3" t="s">
        <v>9</v>
      </c>
      <c r="D7" s="6" t="s">
        <v>10</v>
      </c>
      <c r="E7" s="7" t="s">
        <v>11</v>
      </c>
      <c r="F7" s="7" t="s">
        <v>23</v>
      </c>
      <c r="G7" s="34" t="s">
        <v>376</v>
      </c>
      <c r="H7" s="1" t="s">
        <v>14</v>
      </c>
      <c r="I7" s="6">
        <v>6898.9</v>
      </c>
      <c r="J7" s="6"/>
      <c r="K7" s="4" t="s">
        <v>19</v>
      </c>
      <c r="L7" s="5" t="s">
        <v>16</v>
      </c>
      <c r="M7" s="35">
        <v>8083773.2300000004</v>
      </c>
      <c r="N7" s="87" t="s">
        <v>15</v>
      </c>
      <c r="O7" s="76" t="s">
        <v>483</v>
      </c>
      <c r="P7" s="6" t="s">
        <v>15</v>
      </c>
      <c r="Q7" s="6" t="s">
        <v>17</v>
      </c>
    </row>
    <row r="8" spans="1:17" s="36" customFormat="1" ht="25.2" customHeight="1" x14ac:dyDescent="0.3">
      <c r="A8" s="32">
        <v>6</v>
      </c>
      <c r="B8" s="33">
        <v>18</v>
      </c>
      <c r="C8" s="3" t="s">
        <v>9</v>
      </c>
      <c r="D8" s="2" t="s">
        <v>10</v>
      </c>
      <c r="E8" s="3" t="s">
        <v>24</v>
      </c>
      <c r="F8" s="3" t="s">
        <v>25</v>
      </c>
      <c r="G8" s="34" t="s">
        <v>377</v>
      </c>
      <c r="H8" s="1" t="s">
        <v>14</v>
      </c>
      <c r="I8" s="6">
        <v>4552.6000000000004</v>
      </c>
      <c r="J8" s="6"/>
      <c r="K8" s="4" t="s">
        <v>19</v>
      </c>
      <c r="L8" s="5" t="s">
        <v>16</v>
      </c>
      <c r="M8" s="35">
        <v>5151371.95</v>
      </c>
      <c r="N8" s="87" t="s">
        <v>463</v>
      </c>
      <c r="O8" s="76" t="s">
        <v>494</v>
      </c>
      <c r="P8" s="6" t="s">
        <v>15</v>
      </c>
      <c r="Q8" s="6" t="s">
        <v>17</v>
      </c>
    </row>
    <row r="9" spans="1:17" s="36" customFormat="1" ht="25.2" customHeight="1" x14ac:dyDescent="0.3">
      <c r="A9" s="32">
        <v>7</v>
      </c>
      <c r="B9" s="33">
        <v>19</v>
      </c>
      <c r="C9" s="3" t="s">
        <v>9</v>
      </c>
      <c r="D9" s="2" t="s">
        <v>10</v>
      </c>
      <c r="E9" s="3" t="s">
        <v>24</v>
      </c>
      <c r="F9" s="3" t="s">
        <v>26</v>
      </c>
      <c r="G9" s="34" t="s">
        <v>378</v>
      </c>
      <c r="H9" s="1" t="s">
        <v>14</v>
      </c>
      <c r="I9" s="6">
        <v>4608.2</v>
      </c>
      <c r="J9" s="6"/>
      <c r="K9" s="4" t="s">
        <v>19</v>
      </c>
      <c r="L9" s="5" t="s">
        <v>16</v>
      </c>
      <c r="M9" s="35">
        <v>4521627.79</v>
      </c>
      <c r="N9" s="87" t="s">
        <v>463</v>
      </c>
      <c r="O9" s="76" t="s">
        <v>494</v>
      </c>
      <c r="P9" s="6" t="s">
        <v>15</v>
      </c>
      <c r="Q9" s="6" t="s">
        <v>17</v>
      </c>
    </row>
    <row r="10" spans="1:17" s="36" customFormat="1" ht="25.2" customHeight="1" x14ac:dyDescent="0.3">
      <c r="A10" s="32">
        <v>8</v>
      </c>
      <c r="B10" s="33">
        <v>26</v>
      </c>
      <c r="C10" s="3" t="s">
        <v>9</v>
      </c>
      <c r="D10" s="2" t="s">
        <v>10</v>
      </c>
      <c r="E10" s="3" t="s">
        <v>24</v>
      </c>
      <c r="F10" s="3" t="s">
        <v>27</v>
      </c>
      <c r="G10" s="34" t="s">
        <v>379</v>
      </c>
      <c r="H10" s="1" t="s">
        <v>14</v>
      </c>
      <c r="I10" s="6">
        <v>4546.3999999999996</v>
      </c>
      <c r="J10" s="6"/>
      <c r="K10" s="4" t="s">
        <v>19</v>
      </c>
      <c r="L10" s="5" t="s">
        <v>16</v>
      </c>
      <c r="M10" s="35">
        <v>7663935.3099999996</v>
      </c>
      <c r="N10" s="87" t="s">
        <v>463</v>
      </c>
      <c r="O10" s="76" t="s">
        <v>495</v>
      </c>
      <c r="P10" s="6" t="s">
        <v>15</v>
      </c>
      <c r="Q10" s="6" t="s">
        <v>17</v>
      </c>
    </row>
    <row r="11" spans="1:17" s="36" customFormat="1" ht="25.2" customHeight="1" x14ac:dyDescent="0.3">
      <c r="A11" s="32">
        <v>9</v>
      </c>
      <c r="B11" s="33">
        <v>28</v>
      </c>
      <c r="C11" s="3" t="s">
        <v>9</v>
      </c>
      <c r="D11" s="2" t="s">
        <v>10</v>
      </c>
      <c r="E11" s="3" t="s">
        <v>24</v>
      </c>
      <c r="F11" s="3" t="s">
        <v>28</v>
      </c>
      <c r="G11" s="34" t="s">
        <v>380</v>
      </c>
      <c r="H11" s="1" t="s">
        <v>14</v>
      </c>
      <c r="I11" s="6">
        <v>4554.5</v>
      </c>
      <c r="J11" s="6"/>
      <c r="K11" s="4" t="s">
        <v>19</v>
      </c>
      <c r="L11" s="5" t="s">
        <v>16</v>
      </c>
      <c r="M11" s="35">
        <v>3610400.77</v>
      </c>
      <c r="N11" s="87" t="s">
        <v>19</v>
      </c>
      <c r="O11" s="76" t="s">
        <v>495</v>
      </c>
      <c r="P11" s="6" t="s">
        <v>15</v>
      </c>
      <c r="Q11" s="6" t="s">
        <v>17</v>
      </c>
    </row>
    <row r="12" spans="1:17" s="36" customFormat="1" ht="25.2" customHeight="1" x14ac:dyDescent="0.3">
      <c r="A12" s="32">
        <v>10</v>
      </c>
      <c r="B12" s="33">
        <v>190</v>
      </c>
      <c r="C12" s="3" t="s">
        <v>9</v>
      </c>
      <c r="D12" s="2" t="s">
        <v>29</v>
      </c>
      <c r="E12" s="3" t="s">
        <v>24</v>
      </c>
      <c r="F12" s="3" t="s">
        <v>30</v>
      </c>
      <c r="G12" s="34" t="s">
        <v>392</v>
      </c>
      <c r="H12" s="1" t="s">
        <v>14</v>
      </c>
      <c r="I12" s="6">
        <v>5803.7</v>
      </c>
      <c r="J12" s="6"/>
      <c r="K12" s="4" t="s">
        <v>19</v>
      </c>
      <c r="L12" s="5" t="s">
        <v>16</v>
      </c>
      <c r="M12" s="35">
        <v>12888008.65</v>
      </c>
      <c r="N12" s="87" t="s">
        <v>15</v>
      </c>
      <c r="O12" s="76" t="s">
        <v>494</v>
      </c>
      <c r="P12" s="6" t="s">
        <v>15</v>
      </c>
      <c r="Q12" s="6" t="s">
        <v>17</v>
      </c>
    </row>
    <row r="13" spans="1:17" s="36" customFormat="1" ht="25.2" customHeight="1" x14ac:dyDescent="0.3">
      <c r="A13" s="32">
        <v>11</v>
      </c>
      <c r="B13" s="33">
        <v>151</v>
      </c>
      <c r="C13" s="3" t="s">
        <v>9</v>
      </c>
      <c r="D13" s="2" t="s">
        <v>10</v>
      </c>
      <c r="E13" s="3" t="s">
        <v>24</v>
      </c>
      <c r="F13" s="3" t="s">
        <v>31</v>
      </c>
      <c r="G13" s="34" t="s">
        <v>391</v>
      </c>
      <c r="H13" s="1" t="s">
        <v>14</v>
      </c>
      <c r="I13" s="6">
        <v>1767.9</v>
      </c>
      <c r="J13" s="6"/>
      <c r="K13" s="4" t="s">
        <v>19</v>
      </c>
      <c r="L13" s="5" t="s">
        <v>16</v>
      </c>
      <c r="M13" s="35">
        <v>2852576.77</v>
      </c>
      <c r="N13" s="87" t="s">
        <v>463</v>
      </c>
      <c r="O13" s="76" t="s">
        <v>494</v>
      </c>
      <c r="P13" s="6" t="s">
        <v>15</v>
      </c>
      <c r="Q13" s="6" t="s">
        <v>32</v>
      </c>
    </row>
    <row r="14" spans="1:17" s="36" customFormat="1" ht="25.2" customHeight="1" x14ac:dyDescent="0.3">
      <c r="A14" s="32">
        <v>12</v>
      </c>
      <c r="B14" s="33" t="s">
        <v>469</v>
      </c>
      <c r="C14" s="3" t="s">
        <v>9</v>
      </c>
      <c r="D14" s="2" t="s">
        <v>33</v>
      </c>
      <c r="E14" s="3" t="s">
        <v>24</v>
      </c>
      <c r="F14" s="3" t="s">
        <v>34</v>
      </c>
      <c r="G14" s="34" t="s">
        <v>388</v>
      </c>
      <c r="H14" s="1" t="s">
        <v>14</v>
      </c>
      <c r="I14" s="6">
        <v>1486.3</v>
      </c>
      <c r="J14" s="6"/>
      <c r="K14" s="4" t="s">
        <v>19</v>
      </c>
      <c r="L14" s="5" t="s">
        <v>16</v>
      </c>
      <c r="M14" s="35">
        <f>3432792.61+1018794.18</f>
        <v>4451586.79</v>
      </c>
      <c r="N14" s="87" t="s">
        <v>463</v>
      </c>
      <c r="O14" s="76" t="s">
        <v>495</v>
      </c>
      <c r="P14" s="6" t="s">
        <v>15</v>
      </c>
      <c r="Q14" s="6" t="s">
        <v>17</v>
      </c>
    </row>
    <row r="15" spans="1:17" s="31" customFormat="1" ht="25.2" customHeight="1" x14ac:dyDescent="0.3">
      <c r="A15" s="32">
        <v>13</v>
      </c>
      <c r="B15" s="33"/>
      <c r="C15" s="3" t="s">
        <v>9</v>
      </c>
      <c r="D15" s="6" t="s">
        <v>10</v>
      </c>
      <c r="E15" s="7" t="s">
        <v>24</v>
      </c>
      <c r="F15" s="7" t="s">
        <v>35</v>
      </c>
      <c r="G15" s="34" t="s">
        <v>389</v>
      </c>
      <c r="H15" s="1" t="s">
        <v>14</v>
      </c>
      <c r="I15" s="6">
        <v>5614.3</v>
      </c>
      <c r="J15" s="6"/>
      <c r="K15" s="4" t="s">
        <v>19</v>
      </c>
      <c r="L15" s="5" t="s">
        <v>16</v>
      </c>
      <c r="M15" s="35">
        <v>28449670.379999999</v>
      </c>
      <c r="N15" s="88" t="s">
        <v>19</v>
      </c>
      <c r="O15" s="76" t="s">
        <v>494</v>
      </c>
      <c r="P15" s="6" t="s">
        <v>15</v>
      </c>
      <c r="Q15" s="6" t="s">
        <v>36</v>
      </c>
    </row>
    <row r="16" spans="1:17" s="36" customFormat="1" ht="25.2" customHeight="1" x14ac:dyDescent="0.3">
      <c r="A16" s="32">
        <v>14</v>
      </c>
      <c r="B16" s="33">
        <v>71355</v>
      </c>
      <c r="C16" s="7" t="s">
        <v>9</v>
      </c>
      <c r="D16" s="7" t="s">
        <v>37</v>
      </c>
      <c r="E16" s="7" t="s">
        <v>24</v>
      </c>
      <c r="F16" s="7" t="s">
        <v>38</v>
      </c>
      <c r="G16" s="34" t="s">
        <v>390</v>
      </c>
      <c r="H16" s="1" t="s">
        <v>14</v>
      </c>
      <c r="I16" s="37"/>
      <c r="J16" s="37"/>
      <c r="K16" s="37" t="s">
        <v>19</v>
      </c>
      <c r="L16" s="5" t="s">
        <v>16</v>
      </c>
      <c r="M16" s="38">
        <v>13989057.539999999</v>
      </c>
      <c r="N16" s="89" t="s">
        <v>15</v>
      </c>
      <c r="O16" s="77" t="s">
        <v>483</v>
      </c>
      <c r="P16" s="6" t="s">
        <v>15</v>
      </c>
      <c r="Q16" s="7" t="s">
        <v>39</v>
      </c>
    </row>
    <row r="17" spans="1:17" s="36" customFormat="1" ht="25.2" customHeight="1" x14ac:dyDescent="0.3">
      <c r="A17" s="32">
        <v>15</v>
      </c>
      <c r="B17" s="33">
        <v>21</v>
      </c>
      <c r="C17" s="3" t="s">
        <v>9</v>
      </c>
      <c r="D17" s="2" t="s">
        <v>10</v>
      </c>
      <c r="E17" s="3" t="s">
        <v>40</v>
      </c>
      <c r="F17" s="3" t="s">
        <v>41</v>
      </c>
      <c r="G17" s="34" t="s">
        <v>383</v>
      </c>
      <c r="H17" s="2" t="s">
        <v>42</v>
      </c>
      <c r="I17" s="6">
        <v>5300.2</v>
      </c>
      <c r="J17" s="6"/>
      <c r="K17" s="4" t="s">
        <v>19</v>
      </c>
      <c r="L17" s="5" t="s">
        <v>16</v>
      </c>
      <c r="M17" s="35">
        <v>7789426.8399999999</v>
      </c>
      <c r="N17" s="87" t="s">
        <v>463</v>
      </c>
      <c r="O17" s="76" t="s">
        <v>494</v>
      </c>
      <c r="P17" s="6" t="s">
        <v>15</v>
      </c>
      <c r="Q17" s="6" t="s">
        <v>17</v>
      </c>
    </row>
    <row r="18" spans="1:17" s="36" customFormat="1" ht="25.2" customHeight="1" x14ac:dyDescent="0.3">
      <c r="A18" s="32">
        <v>16</v>
      </c>
      <c r="B18" s="33">
        <v>23</v>
      </c>
      <c r="C18" s="3" t="s">
        <v>9</v>
      </c>
      <c r="D18" s="2" t="s">
        <v>10</v>
      </c>
      <c r="E18" s="3" t="s">
        <v>40</v>
      </c>
      <c r="F18" s="3" t="s">
        <v>43</v>
      </c>
      <c r="G18" s="34" t="s">
        <v>384</v>
      </c>
      <c r="H18" s="2" t="s">
        <v>42</v>
      </c>
      <c r="I18" s="6">
        <v>7503.1</v>
      </c>
      <c r="J18" s="6"/>
      <c r="K18" s="4" t="s">
        <v>19</v>
      </c>
      <c r="L18" s="5" t="s">
        <v>16</v>
      </c>
      <c r="M18" s="35">
        <v>4844705.2300000004</v>
      </c>
      <c r="N18" s="87" t="s">
        <v>463</v>
      </c>
      <c r="O18" s="76" t="s">
        <v>494</v>
      </c>
      <c r="P18" s="6" t="s">
        <v>15</v>
      </c>
      <c r="Q18" s="6" t="s">
        <v>17</v>
      </c>
    </row>
    <row r="19" spans="1:17" s="36" customFormat="1" ht="25.2" customHeight="1" x14ac:dyDescent="0.3">
      <c r="A19" s="32">
        <v>17</v>
      </c>
      <c r="B19" s="33">
        <v>51379</v>
      </c>
      <c r="C19" s="3" t="s">
        <v>9</v>
      </c>
      <c r="D19" s="2" t="s">
        <v>10</v>
      </c>
      <c r="E19" s="3" t="s">
        <v>40</v>
      </c>
      <c r="F19" s="3" t="s">
        <v>44</v>
      </c>
      <c r="G19" s="34" t="s">
        <v>387</v>
      </c>
      <c r="H19" s="1" t="s">
        <v>14</v>
      </c>
      <c r="I19" s="6">
        <v>3916</v>
      </c>
      <c r="J19" s="6"/>
      <c r="K19" s="4" t="s">
        <v>19</v>
      </c>
      <c r="L19" s="5" t="s">
        <v>16</v>
      </c>
      <c r="M19" s="35">
        <v>14494752.27</v>
      </c>
      <c r="N19" s="87" t="s">
        <v>15</v>
      </c>
      <c r="O19" s="76" t="s">
        <v>495</v>
      </c>
      <c r="P19" s="6" t="s">
        <v>15</v>
      </c>
      <c r="Q19" s="6" t="s">
        <v>17</v>
      </c>
    </row>
    <row r="20" spans="1:17" s="36" customFormat="1" ht="25.2" customHeight="1" x14ac:dyDescent="0.3">
      <c r="A20" s="32">
        <v>18</v>
      </c>
      <c r="B20" s="33">
        <v>33</v>
      </c>
      <c r="C20" s="3" t="s">
        <v>9</v>
      </c>
      <c r="D20" s="2" t="s">
        <v>10</v>
      </c>
      <c r="E20" s="3" t="s">
        <v>40</v>
      </c>
      <c r="F20" s="3" t="s">
        <v>45</v>
      </c>
      <c r="G20" s="34" t="s">
        <v>385</v>
      </c>
      <c r="H20" s="1" t="s">
        <v>14</v>
      </c>
      <c r="I20" s="6">
        <v>5385.3</v>
      </c>
      <c r="J20" s="6"/>
      <c r="K20" s="4" t="s">
        <v>19</v>
      </c>
      <c r="L20" s="5" t="s">
        <v>16</v>
      </c>
      <c r="M20" s="35">
        <v>4535314.5</v>
      </c>
      <c r="N20" s="87" t="s">
        <v>15</v>
      </c>
      <c r="O20" s="76" t="s">
        <v>495</v>
      </c>
      <c r="P20" s="6" t="s">
        <v>15</v>
      </c>
      <c r="Q20" s="6" t="s">
        <v>17</v>
      </c>
    </row>
    <row r="21" spans="1:17" s="36" customFormat="1" ht="25.2" customHeight="1" x14ac:dyDescent="0.3">
      <c r="A21" s="32">
        <v>19</v>
      </c>
      <c r="B21" s="33">
        <v>68165</v>
      </c>
      <c r="C21" s="3" t="s">
        <v>9</v>
      </c>
      <c r="D21" s="6" t="s">
        <v>46</v>
      </c>
      <c r="E21" s="7" t="s">
        <v>40</v>
      </c>
      <c r="F21" s="7" t="s">
        <v>47</v>
      </c>
      <c r="G21" s="34" t="s">
        <v>393</v>
      </c>
      <c r="H21" s="1" t="s">
        <v>48</v>
      </c>
      <c r="I21" s="6">
        <v>10683.2</v>
      </c>
      <c r="J21" s="6"/>
      <c r="K21" s="4" t="s">
        <v>19</v>
      </c>
      <c r="L21" s="5" t="s">
        <v>16</v>
      </c>
      <c r="M21" s="35">
        <v>38506920.509999998</v>
      </c>
      <c r="N21" s="87" t="s">
        <v>464</v>
      </c>
      <c r="O21" s="76" t="s">
        <v>483</v>
      </c>
      <c r="P21" s="6" t="s">
        <v>15</v>
      </c>
      <c r="Q21" s="6" t="s">
        <v>49</v>
      </c>
    </row>
    <row r="22" spans="1:17" s="36" customFormat="1" ht="32.4" customHeight="1" x14ac:dyDescent="0.3">
      <c r="A22" s="32">
        <v>20</v>
      </c>
      <c r="B22" s="33">
        <v>68166</v>
      </c>
      <c r="C22" s="7" t="s">
        <v>9</v>
      </c>
      <c r="D22" s="6" t="s">
        <v>46</v>
      </c>
      <c r="E22" s="7" t="s">
        <v>40</v>
      </c>
      <c r="F22" s="7" t="s">
        <v>50</v>
      </c>
      <c r="G22" s="34" t="s">
        <v>386</v>
      </c>
      <c r="H22" s="1" t="s">
        <v>14</v>
      </c>
      <c r="I22" s="6">
        <v>4091.7</v>
      </c>
      <c r="J22" s="6"/>
      <c r="K22" s="4" t="s">
        <v>19</v>
      </c>
      <c r="L22" s="5" t="s">
        <v>16</v>
      </c>
      <c r="M22" s="35">
        <v>47149449.329999998</v>
      </c>
      <c r="N22" s="87" t="s">
        <v>15</v>
      </c>
      <c r="O22" s="76" t="s">
        <v>483</v>
      </c>
      <c r="P22" s="6" t="s">
        <v>15</v>
      </c>
      <c r="Q22" s="6" t="s">
        <v>49</v>
      </c>
    </row>
    <row r="23" spans="1:17" s="36" customFormat="1" ht="25.2" customHeight="1" x14ac:dyDescent="0.3">
      <c r="A23" s="32">
        <v>21</v>
      </c>
      <c r="B23" s="33">
        <v>61190</v>
      </c>
      <c r="C23" s="3" t="s">
        <v>9</v>
      </c>
      <c r="D23" s="6" t="s">
        <v>10</v>
      </c>
      <c r="E23" s="7" t="s">
        <v>51</v>
      </c>
      <c r="F23" s="7" t="s">
        <v>51</v>
      </c>
      <c r="G23" s="34" t="s">
        <v>394</v>
      </c>
      <c r="H23" s="1" t="s">
        <v>52</v>
      </c>
      <c r="I23" s="6"/>
      <c r="J23" s="6"/>
      <c r="K23" s="4" t="s">
        <v>19</v>
      </c>
      <c r="L23" s="5" t="s">
        <v>16</v>
      </c>
      <c r="M23" s="35">
        <v>85957.68</v>
      </c>
      <c r="N23" s="87" t="s">
        <v>19</v>
      </c>
      <c r="O23" s="76"/>
      <c r="P23" s="6" t="s">
        <v>15</v>
      </c>
      <c r="Q23" s="6" t="s">
        <v>53</v>
      </c>
    </row>
    <row r="24" spans="1:17" s="36" customFormat="1" ht="25.2" customHeight="1" x14ac:dyDescent="0.3">
      <c r="A24" s="32">
        <v>22</v>
      </c>
      <c r="B24" s="33">
        <v>198</v>
      </c>
      <c r="C24" s="3" t="s">
        <v>9</v>
      </c>
      <c r="D24" s="2" t="s">
        <v>54</v>
      </c>
      <c r="E24" s="3" t="s">
        <v>51</v>
      </c>
      <c r="F24" s="3" t="s">
        <v>55</v>
      </c>
      <c r="G24" s="34" t="s">
        <v>399</v>
      </c>
      <c r="H24" s="1" t="s">
        <v>14</v>
      </c>
      <c r="I24" s="6">
        <v>4703.6000000000004</v>
      </c>
      <c r="J24" s="6"/>
      <c r="K24" s="4" t="s">
        <v>19</v>
      </c>
      <c r="L24" s="5" t="s">
        <v>16</v>
      </c>
      <c r="M24" s="35">
        <v>6211747.7199999997</v>
      </c>
      <c r="N24" s="87" t="s">
        <v>19</v>
      </c>
      <c r="O24" s="76" t="s">
        <v>495</v>
      </c>
      <c r="P24" s="6" t="s">
        <v>15</v>
      </c>
      <c r="Q24" s="6" t="s">
        <v>56</v>
      </c>
    </row>
    <row r="25" spans="1:17" s="31" customFormat="1" ht="25.2" customHeight="1" x14ac:dyDescent="0.3">
      <c r="A25" s="32">
        <v>23</v>
      </c>
      <c r="B25" s="33"/>
      <c r="C25" s="7" t="s">
        <v>9</v>
      </c>
      <c r="D25" s="7" t="s">
        <v>75</v>
      </c>
      <c r="E25" s="7" t="s">
        <v>24</v>
      </c>
      <c r="F25" s="7" t="s">
        <v>337</v>
      </c>
      <c r="G25" s="34" t="s">
        <v>395</v>
      </c>
      <c r="H25" s="1" t="s">
        <v>14</v>
      </c>
      <c r="I25" s="37"/>
      <c r="J25" s="37"/>
      <c r="K25" s="37" t="s">
        <v>19</v>
      </c>
      <c r="L25" s="5" t="s">
        <v>16</v>
      </c>
      <c r="M25" s="38">
        <v>29899292.989999998</v>
      </c>
      <c r="N25" s="90" t="s">
        <v>15</v>
      </c>
      <c r="O25" s="77" t="s">
        <v>483</v>
      </c>
      <c r="P25" s="6" t="s">
        <v>15</v>
      </c>
      <c r="Q25" s="7" t="s">
        <v>56</v>
      </c>
    </row>
    <row r="26" spans="1:17" s="31" customFormat="1" ht="25.2" customHeight="1" x14ac:dyDescent="0.3">
      <c r="A26" s="32">
        <v>24</v>
      </c>
      <c r="B26" s="33"/>
      <c r="C26" s="3" t="s">
        <v>9</v>
      </c>
      <c r="D26" s="6" t="s">
        <v>10</v>
      </c>
      <c r="E26" s="7" t="s">
        <v>51</v>
      </c>
      <c r="F26" s="7" t="s">
        <v>76</v>
      </c>
      <c r="G26" s="34" t="s">
        <v>396</v>
      </c>
      <c r="H26" s="1" t="s">
        <v>14</v>
      </c>
      <c r="I26" s="6">
        <v>1738.6</v>
      </c>
      <c r="J26" s="6"/>
      <c r="K26" s="4" t="s">
        <v>19</v>
      </c>
      <c r="L26" s="5" t="s">
        <v>16</v>
      </c>
      <c r="M26" s="35">
        <v>10118888.939999999</v>
      </c>
      <c r="N26" s="87" t="s">
        <v>15</v>
      </c>
      <c r="O26" s="76" t="s">
        <v>494</v>
      </c>
      <c r="P26" s="6" t="s">
        <v>15</v>
      </c>
      <c r="Q26" s="6" t="s">
        <v>36</v>
      </c>
    </row>
    <row r="27" spans="1:17" s="36" customFormat="1" ht="25.2" customHeight="1" x14ac:dyDescent="0.3">
      <c r="A27" s="32">
        <v>25</v>
      </c>
      <c r="B27" s="33">
        <v>149</v>
      </c>
      <c r="C27" s="3" t="s">
        <v>9</v>
      </c>
      <c r="D27" s="2" t="s">
        <v>77</v>
      </c>
      <c r="E27" s="3" t="s">
        <v>51</v>
      </c>
      <c r="F27" s="3" t="s">
        <v>78</v>
      </c>
      <c r="G27" s="34" t="s">
        <v>397</v>
      </c>
      <c r="H27" s="1" t="s">
        <v>14</v>
      </c>
      <c r="I27" s="6">
        <v>2200.6999999999998</v>
      </c>
      <c r="J27" s="6"/>
      <c r="K27" s="4" t="s">
        <v>19</v>
      </c>
      <c r="L27" s="5" t="s">
        <v>16</v>
      </c>
      <c r="M27" s="35">
        <v>10775916.300000001</v>
      </c>
      <c r="N27" s="87" t="s">
        <v>15</v>
      </c>
      <c r="O27" s="76" t="s">
        <v>494</v>
      </c>
      <c r="P27" s="6" t="s">
        <v>15</v>
      </c>
      <c r="Q27" s="6" t="s">
        <v>32</v>
      </c>
    </row>
    <row r="28" spans="1:17" s="31" customFormat="1" ht="25.2" customHeight="1" x14ac:dyDescent="0.3">
      <c r="A28" s="32">
        <v>26</v>
      </c>
      <c r="B28" s="33"/>
      <c r="C28" s="7" t="s">
        <v>9</v>
      </c>
      <c r="D28" s="7" t="s">
        <v>79</v>
      </c>
      <c r="E28" s="7" t="s">
        <v>24</v>
      </c>
      <c r="F28" s="7" t="s">
        <v>338</v>
      </c>
      <c r="G28" s="34" t="s">
        <v>398</v>
      </c>
      <c r="H28" s="1" t="s">
        <v>14</v>
      </c>
      <c r="I28" s="37"/>
      <c r="J28" s="37"/>
      <c r="K28" s="37" t="s">
        <v>19</v>
      </c>
      <c r="L28" s="5" t="s">
        <v>16</v>
      </c>
      <c r="M28" s="38">
        <v>37328287.950000003</v>
      </c>
      <c r="N28" s="89" t="s">
        <v>15</v>
      </c>
      <c r="O28" s="77" t="s">
        <v>483</v>
      </c>
      <c r="P28" s="6" t="s">
        <v>15</v>
      </c>
      <c r="Q28" s="7" t="s">
        <v>56</v>
      </c>
    </row>
    <row r="29" spans="1:17" s="36" customFormat="1" ht="25.2" customHeight="1" x14ac:dyDescent="0.3">
      <c r="A29" s="32">
        <v>27</v>
      </c>
      <c r="B29" s="33">
        <v>137</v>
      </c>
      <c r="C29" s="8" t="s">
        <v>9</v>
      </c>
      <c r="D29" s="21" t="s">
        <v>80</v>
      </c>
      <c r="E29" s="8" t="s">
        <v>51</v>
      </c>
      <c r="F29" s="8" t="s">
        <v>81</v>
      </c>
      <c r="G29" s="34" t="s">
        <v>400</v>
      </c>
      <c r="H29" s="1" t="s">
        <v>14</v>
      </c>
      <c r="I29" s="11">
        <v>5684.9</v>
      </c>
      <c r="J29" s="11"/>
      <c r="K29" s="9" t="s">
        <v>19</v>
      </c>
      <c r="L29" s="10" t="s">
        <v>16</v>
      </c>
      <c r="M29" s="35">
        <v>16930933.050000001</v>
      </c>
      <c r="N29" s="91" t="s">
        <v>15</v>
      </c>
      <c r="O29" s="78" t="s">
        <v>494</v>
      </c>
      <c r="P29" s="11" t="s">
        <v>15</v>
      </c>
      <c r="Q29" s="11" t="s">
        <v>32</v>
      </c>
    </row>
    <row r="30" spans="1:17" s="36" customFormat="1" ht="25.2" customHeight="1" x14ac:dyDescent="0.3">
      <c r="A30" s="32">
        <v>28</v>
      </c>
      <c r="B30" s="33">
        <v>35861</v>
      </c>
      <c r="C30" s="3" t="s">
        <v>9</v>
      </c>
      <c r="D30" s="2" t="s">
        <v>82</v>
      </c>
      <c r="E30" s="8" t="s">
        <v>51</v>
      </c>
      <c r="F30" s="3" t="s">
        <v>83</v>
      </c>
      <c r="G30" s="34" t="s">
        <v>401</v>
      </c>
      <c r="H30" s="1" t="s">
        <v>14</v>
      </c>
      <c r="I30" s="6">
        <v>1728.7</v>
      </c>
      <c r="J30" s="6"/>
      <c r="K30" s="4" t="s">
        <v>19</v>
      </c>
      <c r="L30" s="5" t="s">
        <v>16</v>
      </c>
      <c r="M30" s="35">
        <v>1480447.33</v>
      </c>
      <c r="N30" s="87" t="s">
        <v>19</v>
      </c>
      <c r="O30" s="76" t="s">
        <v>495</v>
      </c>
      <c r="P30" s="6" t="s">
        <v>15</v>
      </c>
      <c r="Q30" s="11" t="s">
        <v>32</v>
      </c>
    </row>
    <row r="31" spans="1:17" s="36" customFormat="1" ht="25.2" customHeight="1" x14ac:dyDescent="0.3">
      <c r="A31" s="32">
        <v>29</v>
      </c>
      <c r="B31" s="33">
        <v>39131</v>
      </c>
      <c r="C31" s="3" t="s">
        <v>9</v>
      </c>
      <c r="D31" s="2" t="s">
        <v>57</v>
      </c>
      <c r="E31" s="3" t="s">
        <v>51</v>
      </c>
      <c r="F31" s="3" t="s">
        <v>58</v>
      </c>
      <c r="G31" s="34" t="s">
        <v>402</v>
      </c>
      <c r="H31" s="1" t="s">
        <v>14</v>
      </c>
      <c r="I31" s="6">
        <v>6224.7</v>
      </c>
      <c r="J31" s="6"/>
      <c r="K31" s="4" t="s">
        <v>19</v>
      </c>
      <c r="L31" s="5" t="s">
        <v>16</v>
      </c>
      <c r="M31" s="35">
        <v>9488263.1799999997</v>
      </c>
      <c r="N31" s="87" t="s">
        <v>15</v>
      </c>
      <c r="O31" s="76" t="s">
        <v>494</v>
      </c>
      <c r="P31" s="6" t="s">
        <v>15</v>
      </c>
      <c r="Q31" s="6" t="s">
        <v>32</v>
      </c>
    </row>
    <row r="32" spans="1:17" s="36" customFormat="1" ht="25.2" customHeight="1" x14ac:dyDescent="0.3">
      <c r="A32" s="32">
        <v>30</v>
      </c>
      <c r="B32" s="33">
        <v>51557</v>
      </c>
      <c r="C32" s="3" t="s">
        <v>9</v>
      </c>
      <c r="D32" s="6" t="s">
        <v>59</v>
      </c>
      <c r="E32" s="7" t="s">
        <v>51</v>
      </c>
      <c r="F32" s="7" t="s">
        <v>60</v>
      </c>
      <c r="G32" s="34" t="s">
        <v>403</v>
      </c>
      <c r="H32" s="1" t="s">
        <v>14</v>
      </c>
      <c r="I32" s="6">
        <v>3419.1</v>
      </c>
      <c r="J32" s="6"/>
      <c r="K32" s="4" t="s">
        <v>19</v>
      </c>
      <c r="L32" s="5" t="s">
        <v>16</v>
      </c>
      <c r="M32" s="35">
        <v>3926635.92</v>
      </c>
      <c r="N32" s="88" t="s">
        <v>19</v>
      </c>
      <c r="O32" s="76" t="s">
        <v>494</v>
      </c>
      <c r="P32" s="6" t="s">
        <v>15</v>
      </c>
      <c r="Q32" s="6" t="s">
        <v>17</v>
      </c>
    </row>
    <row r="33" spans="1:17" s="36" customFormat="1" ht="25.2" customHeight="1" x14ac:dyDescent="0.3">
      <c r="A33" s="32">
        <v>31</v>
      </c>
      <c r="B33" s="33">
        <v>140</v>
      </c>
      <c r="C33" s="3" t="s">
        <v>9</v>
      </c>
      <c r="D33" s="6" t="s">
        <v>61</v>
      </c>
      <c r="E33" s="7" t="s">
        <v>62</v>
      </c>
      <c r="F33" s="7" t="s">
        <v>63</v>
      </c>
      <c r="G33" s="34" t="s">
        <v>404</v>
      </c>
      <c r="H33" s="1" t="s">
        <v>14</v>
      </c>
      <c r="I33" s="6">
        <v>5020.8</v>
      </c>
      <c r="J33" s="6"/>
      <c r="K33" s="4" t="s">
        <v>19</v>
      </c>
      <c r="L33" s="5" t="s">
        <v>16</v>
      </c>
      <c r="M33" s="35">
        <v>5580267.0800000001</v>
      </c>
      <c r="N33" s="87" t="s">
        <v>15</v>
      </c>
      <c r="O33" s="76" t="s">
        <v>494</v>
      </c>
      <c r="P33" s="6" t="s">
        <v>15</v>
      </c>
      <c r="Q33" s="6" t="s">
        <v>36</v>
      </c>
    </row>
    <row r="34" spans="1:17" s="31" customFormat="1" ht="25.2" customHeight="1" x14ac:dyDescent="0.3">
      <c r="A34" s="32">
        <v>32</v>
      </c>
      <c r="B34" s="33"/>
      <c r="C34" s="3" t="s">
        <v>9</v>
      </c>
      <c r="D34" s="2" t="s">
        <v>64</v>
      </c>
      <c r="E34" s="3" t="s">
        <v>51</v>
      </c>
      <c r="F34" s="3" t="s">
        <v>65</v>
      </c>
      <c r="G34" s="34" t="s">
        <v>405</v>
      </c>
      <c r="H34" s="1" t="s">
        <v>14</v>
      </c>
      <c r="I34" s="6">
        <v>5808.3</v>
      </c>
      <c r="J34" s="6"/>
      <c r="K34" s="4" t="s">
        <v>19</v>
      </c>
      <c r="L34" s="5" t="s">
        <v>16</v>
      </c>
      <c r="M34" s="35">
        <v>20402022.670000002</v>
      </c>
      <c r="N34" s="87" t="s">
        <v>15</v>
      </c>
      <c r="O34" s="76" t="s">
        <v>494</v>
      </c>
      <c r="P34" s="6" t="s">
        <v>15</v>
      </c>
      <c r="Q34" s="6" t="s">
        <v>17</v>
      </c>
    </row>
    <row r="35" spans="1:17" s="36" customFormat="1" ht="25.2" customHeight="1" x14ac:dyDescent="0.3">
      <c r="A35" s="32">
        <v>33</v>
      </c>
      <c r="B35" s="33">
        <v>59581</v>
      </c>
      <c r="C35" s="3" t="s">
        <v>9</v>
      </c>
      <c r="D35" s="6" t="s">
        <v>66</v>
      </c>
      <c r="E35" s="7" t="s">
        <v>51</v>
      </c>
      <c r="F35" s="7" t="s">
        <v>67</v>
      </c>
      <c r="G35" s="34" t="s">
        <v>408</v>
      </c>
      <c r="H35" s="1" t="s">
        <v>68</v>
      </c>
      <c r="I35" s="6">
        <v>2284.1999999999998</v>
      </c>
      <c r="J35" s="6"/>
      <c r="K35" s="4" t="s">
        <v>19</v>
      </c>
      <c r="L35" s="5" t="s">
        <v>16</v>
      </c>
      <c r="M35" s="35">
        <v>11477135.380000001</v>
      </c>
      <c r="N35" s="87" t="s">
        <v>463</v>
      </c>
      <c r="O35" s="76"/>
      <c r="P35" s="6" t="s">
        <v>15</v>
      </c>
      <c r="Q35" s="6" t="s">
        <v>32</v>
      </c>
    </row>
    <row r="36" spans="1:17" s="36" customFormat="1" ht="25.2" customHeight="1" x14ac:dyDescent="0.3">
      <c r="A36" s="32">
        <v>34</v>
      </c>
      <c r="B36" s="33">
        <v>65676</v>
      </c>
      <c r="C36" s="3" t="s">
        <v>9</v>
      </c>
      <c r="D36" s="6" t="s">
        <v>69</v>
      </c>
      <c r="E36" s="7" t="s">
        <v>51</v>
      </c>
      <c r="F36" s="7" t="s">
        <v>70</v>
      </c>
      <c r="G36" s="34" t="s">
        <v>406</v>
      </c>
      <c r="H36" s="1" t="s">
        <v>14</v>
      </c>
      <c r="I36" s="6">
        <v>5528</v>
      </c>
      <c r="J36" s="6"/>
      <c r="K36" s="4" t="s">
        <v>19</v>
      </c>
      <c r="L36" s="5" t="s">
        <v>16</v>
      </c>
      <c r="M36" s="35">
        <v>39757303.390000001</v>
      </c>
      <c r="N36" s="87" t="s">
        <v>15</v>
      </c>
      <c r="O36" s="76" t="s">
        <v>483</v>
      </c>
      <c r="P36" s="6" t="s">
        <v>15</v>
      </c>
      <c r="Q36" s="6" t="s">
        <v>36</v>
      </c>
    </row>
    <row r="37" spans="1:17" s="36" customFormat="1" ht="25.2" customHeight="1" x14ac:dyDescent="0.3">
      <c r="A37" s="32">
        <v>35</v>
      </c>
      <c r="B37" s="33">
        <v>63949</v>
      </c>
      <c r="C37" s="3" t="s">
        <v>9</v>
      </c>
      <c r="D37" s="2" t="s">
        <v>71</v>
      </c>
      <c r="E37" s="3" t="s">
        <v>51</v>
      </c>
      <c r="F37" s="3" t="s">
        <v>72</v>
      </c>
      <c r="G37" s="34" t="s">
        <v>407</v>
      </c>
      <c r="H37" s="1" t="s">
        <v>14</v>
      </c>
      <c r="I37" s="6">
        <v>10113.200000000001</v>
      </c>
      <c r="J37" s="6"/>
      <c r="K37" s="4" t="s">
        <v>19</v>
      </c>
      <c r="L37" s="5" t="s">
        <v>16</v>
      </c>
      <c r="M37" s="35">
        <v>59512891.240000002</v>
      </c>
      <c r="N37" s="87" t="s">
        <v>15</v>
      </c>
      <c r="O37" s="76" t="s">
        <v>483</v>
      </c>
      <c r="P37" s="6" t="s">
        <v>15</v>
      </c>
      <c r="Q37" s="6" t="s">
        <v>17</v>
      </c>
    </row>
    <row r="38" spans="1:17" s="36" customFormat="1" ht="25.2" customHeight="1" x14ac:dyDescent="0.3">
      <c r="A38" s="32">
        <v>36</v>
      </c>
      <c r="B38" s="33">
        <v>66184</v>
      </c>
      <c r="C38" s="3" t="s">
        <v>9</v>
      </c>
      <c r="D38" s="6" t="s">
        <v>73</v>
      </c>
      <c r="E38" s="7" t="s">
        <v>74</v>
      </c>
      <c r="F38" s="7" t="s">
        <v>336</v>
      </c>
      <c r="G38" s="34" t="s">
        <v>344</v>
      </c>
      <c r="H38" s="1" t="s">
        <v>68</v>
      </c>
      <c r="I38" s="6">
        <v>1600.1</v>
      </c>
      <c r="J38" s="6"/>
      <c r="K38" s="4" t="s">
        <v>19</v>
      </c>
      <c r="L38" s="5" t="s">
        <v>16</v>
      </c>
      <c r="M38" s="35">
        <v>12286478.6</v>
      </c>
      <c r="N38" s="87" t="s">
        <v>15</v>
      </c>
      <c r="O38" s="76"/>
      <c r="P38" s="6" t="s">
        <v>15</v>
      </c>
      <c r="Q38" s="6" t="s">
        <v>36</v>
      </c>
    </row>
    <row r="39" spans="1:17" s="36" customFormat="1" ht="25.2" customHeight="1" x14ac:dyDescent="0.3">
      <c r="A39" s="32">
        <v>37</v>
      </c>
      <c r="B39" s="33">
        <v>16</v>
      </c>
      <c r="C39" s="3" t="s">
        <v>9</v>
      </c>
      <c r="D39" s="2" t="s">
        <v>10</v>
      </c>
      <c r="E39" s="3" t="s">
        <v>74</v>
      </c>
      <c r="F39" s="3" t="s">
        <v>157</v>
      </c>
      <c r="G39" s="34" t="s">
        <v>409</v>
      </c>
      <c r="H39" s="1" t="s">
        <v>14</v>
      </c>
      <c r="I39" s="6">
        <v>6726</v>
      </c>
      <c r="J39" s="6"/>
      <c r="K39" s="4" t="s">
        <v>19</v>
      </c>
      <c r="L39" s="5" t="s">
        <v>16</v>
      </c>
      <c r="M39" s="35">
        <v>14737848.960000001</v>
      </c>
      <c r="N39" s="87" t="s">
        <v>463</v>
      </c>
      <c r="O39" s="76" t="s">
        <v>494</v>
      </c>
      <c r="P39" s="6" t="s">
        <v>15</v>
      </c>
      <c r="Q39" s="6" t="s">
        <v>32</v>
      </c>
    </row>
    <row r="40" spans="1:17" s="36" customFormat="1" ht="25.2" customHeight="1" x14ac:dyDescent="0.3">
      <c r="A40" s="32">
        <v>38</v>
      </c>
      <c r="B40" s="33">
        <v>250</v>
      </c>
      <c r="C40" s="3" t="s">
        <v>9</v>
      </c>
      <c r="D40" s="2" t="s">
        <v>10</v>
      </c>
      <c r="E40" s="3" t="s">
        <v>74</v>
      </c>
      <c r="F40" s="3" t="s">
        <v>339</v>
      </c>
      <c r="G40" s="34" t="s">
        <v>410</v>
      </c>
      <c r="H40" s="1" t="s">
        <v>14</v>
      </c>
      <c r="I40" s="6">
        <v>3354</v>
      </c>
      <c r="J40" s="6"/>
      <c r="K40" s="4" t="s">
        <v>19</v>
      </c>
      <c r="L40" s="5" t="s">
        <v>16</v>
      </c>
      <c r="M40" s="35">
        <v>11856815.6</v>
      </c>
      <c r="N40" s="87" t="s">
        <v>463</v>
      </c>
      <c r="O40" s="76" t="s">
        <v>495</v>
      </c>
      <c r="P40" s="6" t="s">
        <v>15</v>
      </c>
      <c r="Q40" s="6" t="s">
        <v>17</v>
      </c>
    </row>
    <row r="41" spans="1:17" s="36" customFormat="1" ht="25.2" customHeight="1" x14ac:dyDescent="0.3">
      <c r="A41" s="32">
        <v>39</v>
      </c>
      <c r="B41" s="33">
        <v>15</v>
      </c>
      <c r="C41" s="3" t="s">
        <v>9</v>
      </c>
      <c r="D41" s="2" t="s">
        <v>10</v>
      </c>
      <c r="E41" s="3" t="s">
        <v>74</v>
      </c>
      <c r="F41" s="3" t="s">
        <v>158</v>
      </c>
      <c r="G41" s="34" t="s">
        <v>411</v>
      </c>
      <c r="H41" s="1" t="s">
        <v>14</v>
      </c>
      <c r="I41" s="6">
        <v>3354</v>
      </c>
      <c r="J41" s="6"/>
      <c r="K41" s="4" t="s">
        <v>19</v>
      </c>
      <c r="L41" s="5" t="s">
        <v>16</v>
      </c>
      <c r="M41" s="35">
        <v>5689907.3399999999</v>
      </c>
      <c r="N41" s="87" t="s">
        <v>463</v>
      </c>
      <c r="O41" s="76" t="s">
        <v>495</v>
      </c>
      <c r="P41" s="6" t="s">
        <v>15</v>
      </c>
      <c r="Q41" s="6" t="s">
        <v>32</v>
      </c>
    </row>
    <row r="42" spans="1:17" s="36" customFormat="1" ht="25.2" customHeight="1" x14ac:dyDescent="0.3">
      <c r="A42" s="32">
        <v>40</v>
      </c>
      <c r="B42" s="33">
        <v>199</v>
      </c>
      <c r="C42" s="3" t="s">
        <v>9</v>
      </c>
      <c r="D42" s="2" t="s">
        <v>10</v>
      </c>
      <c r="E42" s="3" t="s">
        <v>74</v>
      </c>
      <c r="F42" s="3" t="s">
        <v>159</v>
      </c>
      <c r="G42" s="34" t="s">
        <v>412</v>
      </c>
      <c r="H42" s="1" t="s">
        <v>14</v>
      </c>
      <c r="I42" s="6">
        <v>3837.4</v>
      </c>
      <c r="J42" s="6"/>
      <c r="K42" s="4" t="s">
        <v>19</v>
      </c>
      <c r="L42" s="5" t="s">
        <v>16</v>
      </c>
      <c r="M42" s="35">
        <v>1052654.3700000001</v>
      </c>
      <c r="N42" s="87" t="s">
        <v>463</v>
      </c>
      <c r="O42" s="76" t="s">
        <v>494</v>
      </c>
      <c r="P42" s="6" t="s">
        <v>15</v>
      </c>
      <c r="Q42" s="6" t="s">
        <v>17</v>
      </c>
    </row>
    <row r="43" spans="1:17" s="36" customFormat="1" ht="25.2" customHeight="1" x14ac:dyDescent="0.3">
      <c r="A43" s="32">
        <v>41</v>
      </c>
      <c r="B43" s="33">
        <v>152</v>
      </c>
      <c r="C43" s="3" t="s">
        <v>9</v>
      </c>
      <c r="D43" s="2" t="s">
        <v>10</v>
      </c>
      <c r="E43" s="3" t="s">
        <v>74</v>
      </c>
      <c r="F43" s="3" t="s">
        <v>160</v>
      </c>
      <c r="G43" s="34" t="s">
        <v>413</v>
      </c>
      <c r="H43" s="1" t="s">
        <v>14</v>
      </c>
      <c r="I43" s="6">
        <v>2809.9</v>
      </c>
      <c r="J43" s="6"/>
      <c r="K43" s="4" t="s">
        <v>19</v>
      </c>
      <c r="L43" s="5" t="s">
        <v>16</v>
      </c>
      <c r="M43" s="35">
        <v>8271413.5499999998</v>
      </c>
      <c r="N43" s="87" t="s">
        <v>15</v>
      </c>
      <c r="O43" s="76" t="s">
        <v>494</v>
      </c>
      <c r="P43" s="6" t="s">
        <v>15</v>
      </c>
      <c r="Q43" s="6" t="s">
        <v>32</v>
      </c>
    </row>
    <row r="44" spans="1:17" s="36" customFormat="1" ht="25.2" customHeight="1" x14ac:dyDescent="0.3">
      <c r="A44" s="32">
        <v>42</v>
      </c>
      <c r="B44" s="33">
        <v>192</v>
      </c>
      <c r="C44" s="3" t="s">
        <v>9</v>
      </c>
      <c r="D44" s="2" t="s">
        <v>80</v>
      </c>
      <c r="E44" s="3" t="s">
        <v>74</v>
      </c>
      <c r="F44" s="3" t="s">
        <v>161</v>
      </c>
      <c r="G44" s="34" t="s">
        <v>414</v>
      </c>
      <c r="H44" s="1" t="s">
        <v>14</v>
      </c>
      <c r="I44" s="6">
        <v>4635.3999999999996</v>
      </c>
      <c r="J44" s="6"/>
      <c r="K44" s="4" t="s">
        <v>19</v>
      </c>
      <c r="L44" s="5" t="s">
        <v>16</v>
      </c>
      <c r="M44" s="35">
        <v>5397023.3799999999</v>
      </c>
      <c r="N44" s="87" t="s">
        <v>463</v>
      </c>
      <c r="O44" s="76" t="s">
        <v>494</v>
      </c>
      <c r="P44" s="6" t="s">
        <v>19</v>
      </c>
      <c r="Q44" s="6" t="s">
        <v>17</v>
      </c>
    </row>
    <row r="45" spans="1:17" s="36" customFormat="1" ht="25.2" customHeight="1" x14ac:dyDescent="0.3">
      <c r="A45" s="32">
        <v>43</v>
      </c>
      <c r="B45" s="33">
        <v>232</v>
      </c>
      <c r="C45" s="3" t="s">
        <v>9</v>
      </c>
      <c r="D45" s="2" t="s">
        <v>10</v>
      </c>
      <c r="E45" s="3" t="s">
        <v>239</v>
      </c>
      <c r="F45" s="3" t="s">
        <v>241</v>
      </c>
      <c r="G45" s="34" t="s">
        <v>242</v>
      </c>
      <c r="H45" s="1" t="s">
        <v>52</v>
      </c>
      <c r="I45" s="6">
        <v>172.9</v>
      </c>
      <c r="J45" s="6"/>
      <c r="K45" s="4" t="s">
        <v>19</v>
      </c>
      <c r="L45" s="5" t="s">
        <v>16</v>
      </c>
      <c r="M45" s="35">
        <v>694150.06</v>
      </c>
      <c r="N45" s="87" t="s">
        <v>19</v>
      </c>
      <c r="O45" s="76" t="s">
        <v>494</v>
      </c>
      <c r="P45" s="6" t="s">
        <v>19</v>
      </c>
      <c r="Q45" s="6" t="s">
        <v>17</v>
      </c>
    </row>
    <row r="46" spans="1:17" s="36" customFormat="1" ht="25.2" customHeight="1" x14ac:dyDescent="0.3">
      <c r="A46" s="32">
        <v>44</v>
      </c>
      <c r="B46" s="33">
        <v>2</v>
      </c>
      <c r="C46" s="3" t="s">
        <v>9</v>
      </c>
      <c r="D46" s="2" t="s">
        <v>10</v>
      </c>
      <c r="E46" s="3" t="s">
        <v>239</v>
      </c>
      <c r="F46" s="3" t="s">
        <v>243</v>
      </c>
      <c r="G46" s="34" t="s">
        <v>415</v>
      </c>
      <c r="H46" s="1" t="s">
        <v>52</v>
      </c>
      <c r="I46" s="6">
        <v>261.60000000000002</v>
      </c>
      <c r="J46" s="6"/>
      <c r="K46" s="4" t="s">
        <v>19</v>
      </c>
      <c r="L46" s="5" t="s">
        <v>16</v>
      </c>
      <c r="M46" s="35">
        <v>56201.29</v>
      </c>
      <c r="N46" s="87" t="s">
        <v>19</v>
      </c>
      <c r="O46" s="76" t="s">
        <v>483</v>
      </c>
      <c r="P46" s="6" t="s">
        <v>19</v>
      </c>
      <c r="Q46" s="6" t="s">
        <v>17</v>
      </c>
    </row>
    <row r="47" spans="1:17" s="36" customFormat="1" ht="25.2" customHeight="1" x14ac:dyDescent="0.3">
      <c r="A47" s="32">
        <v>45</v>
      </c>
      <c r="B47" s="33">
        <v>233</v>
      </c>
      <c r="C47" s="3" t="s">
        <v>9</v>
      </c>
      <c r="D47" s="2" t="s">
        <v>10</v>
      </c>
      <c r="E47" s="3" t="s">
        <v>239</v>
      </c>
      <c r="F47" s="3" t="s">
        <v>244</v>
      </c>
      <c r="G47" s="34" t="s">
        <v>245</v>
      </c>
      <c r="H47" s="1" t="s">
        <v>52</v>
      </c>
      <c r="I47" s="6">
        <v>154.80000000000001</v>
      </c>
      <c r="J47" s="6"/>
      <c r="K47" s="4" t="s">
        <v>19</v>
      </c>
      <c r="L47" s="5" t="s">
        <v>16</v>
      </c>
      <c r="M47" s="35">
        <v>892969.87</v>
      </c>
      <c r="N47" s="87" t="s">
        <v>19</v>
      </c>
      <c r="O47" s="76" t="s">
        <v>483</v>
      </c>
      <c r="P47" s="6" t="s">
        <v>19</v>
      </c>
      <c r="Q47" s="6" t="s">
        <v>17</v>
      </c>
    </row>
    <row r="48" spans="1:17" s="36" customFormat="1" ht="25.2" customHeight="1" x14ac:dyDescent="0.3">
      <c r="A48" s="32">
        <v>46</v>
      </c>
      <c r="B48" s="33">
        <v>39</v>
      </c>
      <c r="C48" s="3" t="s">
        <v>9</v>
      </c>
      <c r="D48" s="2" t="s">
        <v>10</v>
      </c>
      <c r="E48" s="3" t="s">
        <v>239</v>
      </c>
      <c r="F48" s="3" t="s">
        <v>246</v>
      </c>
      <c r="G48" s="34" t="s">
        <v>416</v>
      </c>
      <c r="H48" s="1" t="s">
        <v>14</v>
      </c>
      <c r="I48" s="6">
        <v>2977.1</v>
      </c>
      <c r="J48" s="6"/>
      <c r="K48" s="4" t="s">
        <v>19</v>
      </c>
      <c r="L48" s="5" t="s">
        <v>16</v>
      </c>
      <c r="M48" s="35">
        <v>3954509.76</v>
      </c>
      <c r="N48" s="87" t="s">
        <v>15</v>
      </c>
      <c r="O48" s="76" t="s">
        <v>483</v>
      </c>
      <c r="P48" s="6" t="s">
        <v>15</v>
      </c>
      <c r="Q48" s="6" t="s">
        <v>17</v>
      </c>
    </row>
    <row r="49" spans="1:17" s="36" customFormat="1" ht="25.2" customHeight="1" x14ac:dyDescent="0.3">
      <c r="A49" s="32">
        <v>47</v>
      </c>
      <c r="B49" s="33">
        <v>65</v>
      </c>
      <c r="C49" s="3" t="s">
        <v>9</v>
      </c>
      <c r="D49" s="2" t="s">
        <v>10</v>
      </c>
      <c r="E49" s="3" t="s">
        <v>239</v>
      </c>
      <c r="F49" s="3" t="s">
        <v>247</v>
      </c>
      <c r="G49" s="34" t="s">
        <v>417</v>
      </c>
      <c r="H49" s="1" t="s">
        <v>14</v>
      </c>
      <c r="I49" s="6">
        <v>345.1</v>
      </c>
      <c r="J49" s="6"/>
      <c r="K49" s="4" t="s">
        <v>19</v>
      </c>
      <c r="L49" s="5" t="s">
        <v>16</v>
      </c>
      <c r="M49" s="35">
        <v>800299.14</v>
      </c>
      <c r="N49" s="87" t="s">
        <v>19</v>
      </c>
      <c r="O49" s="76" t="s">
        <v>483</v>
      </c>
      <c r="P49" s="6" t="s">
        <v>15</v>
      </c>
      <c r="Q49" s="6" t="s">
        <v>17</v>
      </c>
    </row>
    <row r="50" spans="1:17" s="36" customFormat="1" ht="25.2" customHeight="1" x14ac:dyDescent="0.3">
      <c r="A50" s="32">
        <v>48</v>
      </c>
      <c r="B50" s="33">
        <v>234</v>
      </c>
      <c r="C50" s="3" t="s">
        <v>9</v>
      </c>
      <c r="D50" s="2" t="s">
        <v>10</v>
      </c>
      <c r="E50" s="3" t="s">
        <v>239</v>
      </c>
      <c r="F50" s="3" t="s">
        <v>248</v>
      </c>
      <c r="G50" s="34" t="s">
        <v>418</v>
      </c>
      <c r="H50" s="1" t="s">
        <v>14</v>
      </c>
      <c r="I50" s="6">
        <v>893.7</v>
      </c>
      <c r="J50" s="6"/>
      <c r="K50" s="4" t="s">
        <v>19</v>
      </c>
      <c r="L50" s="5" t="s">
        <v>16</v>
      </c>
      <c r="M50" s="35">
        <v>155746.48000000001</v>
      </c>
      <c r="N50" s="87" t="s">
        <v>19</v>
      </c>
      <c r="O50" s="76" t="s">
        <v>494</v>
      </c>
      <c r="P50" s="6" t="s">
        <v>15</v>
      </c>
      <c r="Q50" s="6" t="s">
        <v>17</v>
      </c>
    </row>
    <row r="51" spans="1:17" s="36" customFormat="1" ht="25.2" customHeight="1" x14ac:dyDescent="0.3">
      <c r="A51" s="32">
        <v>49</v>
      </c>
      <c r="B51" s="33">
        <v>235</v>
      </c>
      <c r="C51" s="3" t="s">
        <v>9</v>
      </c>
      <c r="D51" s="2" t="s">
        <v>10</v>
      </c>
      <c r="E51" s="3" t="s">
        <v>239</v>
      </c>
      <c r="F51" s="3" t="s">
        <v>249</v>
      </c>
      <c r="G51" s="34" t="s">
        <v>419</v>
      </c>
      <c r="H51" s="1" t="s">
        <v>14</v>
      </c>
      <c r="I51" s="6">
        <v>1242.2</v>
      </c>
      <c r="J51" s="6"/>
      <c r="K51" s="4" t="s">
        <v>19</v>
      </c>
      <c r="L51" s="5" t="s">
        <v>16</v>
      </c>
      <c r="M51" s="35">
        <v>256200.44</v>
      </c>
      <c r="N51" s="87" t="s">
        <v>19</v>
      </c>
      <c r="O51" s="76" t="s">
        <v>495</v>
      </c>
      <c r="P51" s="6" t="s">
        <v>15</v>
      </c>
      <c r="Q51" s="6" t="s">
        <v>17</v>
      </c>
    </row>
    <row r="52" spans="1:17" s="36" customFormat="1" ht="25.2" customHeight="1" x14ac:dyDescent="0.3">
      <c r="A52" s="32">
        <v>50</v>
      </c>
      <c r="B52" s="33">
        <v>34</v>
      </c>
      <c r="C52" s="3" t="s">
        <v>9</v>
      </c>
      <c r="D52" s="2" t="s">
        <v>10</v>
      </c>
      <c r="E52" s="3" t="s">
        <v>239</v>
      </c>
      <c r="F52" s="3" t="s">
        <v>250</v>
      </c>
      <c r="G52" s="34" t="s">
        <v>420</v>
      </c>
      <c r="H52" s="1" t="s">
        <v>14</v>
      </c>
      <c r="I52" s="6">
        <v>1229.4000000000001</v>
      </c>
      <c r="J52" s="6"/>
      <c r="K52" s="4" t="s">
        <v>19</v>
      </c>
      <c r="L52" s="5" t="s">
        <v>16</v>
      </c>
      <c r="M52" s="35">
        <v>550272.12</v>
      </c>
      <c r="N52" s="87" t="s">
        <v>19</v>
      </c>
      <c r="O52" s="76" t="s">
        <v>495</v>
      </c>
      <c r="P52" s="6" t="s">
        <v>15</v>
      </c>
      <c r="Q52" s="6" t="s">
        <v>17</v>
      </c>
    </row>
    <row r="53" spans="1:17" s="36" customFormat="1" ht="25.2" customHeight="1" x14ac:dyDescent="0.3">
      <c r="A53" s="32">
        <v>51</v>
      </c>
      <c r="B53" s="33">
        <v>67794</v>
      </c>
      <c r="C53" s="7" t="s">
        <v>9</v>
      </c>
      <c r="D53" s="6" t="s">
        <v>238</v>
      </c>
      <c r="E53" s="7" t="s">
        <v>239</v>
      </c>
      <c r="F53" s="7" t="s">
        <v>240</v>
      </c>
      <c r="G53" s="34" t="s">
        <v>421</v>
      </c>
      <c r="H53" s="1" t="s">
        <v>68</v>
      </c>
      <c r="I53" s="6">
        <v>1981</v>
      </c>
      <c r="J53" s="6"/>
      <c r="K53" s="4" t="s">
        <v>19</v>
      </c>
      <c r="L53" s="5" t="s">
        <v>16</v>
      </c>
      <c r="M53" s="35">
        <v>10876425.640000001</v>
      </c>
      <c r="N53" s="87" t="s">
        <v>15</v>
      </c>
      <c r="O53" s="76"/>
      <c r="P53" s="6" t="s">
        <v>15</v>
      </c>
      <c r="Q53" s="6" t="s">
        <v>17</v>
      </c>
    </row>
    <row r="54" spans="1:17" s="36" customFormat="1" ht="25.2" customHeight="1" x14ac:dyDescent="0.3">
      <c r="A54" s="32">
        <v>52</v>
      </c>
      <c r="B54" s="33">
        <v>35881</v>
      </c>
      <c r="C54" s="3" t="s">
        <v>9</v>
      </c>
      <c r="D54" s="2" t="s">
        <v>269</v>
      </c>
      <c r="E54" s="3" t="s">
        <v>270</v>
      </c>
      <c r="F54" s="3" t="s">
        <v>271</v>
      </c>
      <c r="G54" s="34" t="s">
        <v>422</v>
      </c>
      <c r="H54" s="1" t="s">
        <v>52</v>
      </c>
      <c r="I54" s="6">
        <v>3391.9</v>
      </c>
      <c r="J54" s="6"/>
      <c r="K54" s="4" t="s">
        <v>19</v>
      </c>
      <c r="L54" s="5" t="s">
        <v>16</v>
      </c>
      <c r="M54" s="35">
        <v>4214140.6399999997</v>
      </c>
      <c r="N54" s="87" t="s">
        <v>463</v>
      </c>
      <c r="O54" s="76" t="s">
        <v>494</v>
      </c>
      <c r="P54" s="6" t="s">
        <v>19</v>
      </c>
      <c r="Q54" s="6" t="s">
        <v>17</v>
      </c>
    </row>
    <row r="55" spans="1:17" s="36" customFormat="1" ht="25.2" customHeight="1" x14ac:dyDescent="0.3">
      <c r="A55" s="32">
        <v>53</v>
      </c>
      <c r="B55" s="33">
        <v>58</v>
      </c>
      <c r="C55" s="3" t="s">
        <v>9</v>
      </c>
      <c r="D55" s="2" t="s">
        <v>272</v>
      </c>
      <c r="E55" s="3" t="s">
        <v>270</v>
      </c>
      <c r="F55" s="3" t="s">
        <v>273</v>
      </c>
      <c r="G55" s="34" t="s">
        <v>423</v>
      </c>
      <c r="H55" s="2" t="s">
        <v>274</v>
      </c>
      <c r="I55" s="6">
        <v>3606.4</v>
      </c>
      <c r="J55" s="6"/>
      <c r="K55" s="4" t="s">
        <v>19</v>
      </c>
      <c r="L55" s="5" t="s">
        <v>16</v>
      </c>
      <c r="M55" s="35">
        <v>1824429.53</v>
      </c>
      <c r="N55" s="87" t="s">
        <v>19</v>
      </c>
      <c r="O55" s="76" t="s">
        <v>495</v>
      </c>
      <c r="P55" s="6" t="s">
        <v>15</v>
      </c>
      <c r="Q55" s="6" t="s">
        <v>275</v>
      </c>
    </row>
    <row r="56" spans="1:17" s="36" customFormat="1" ht="25.2" customHeight="1" x14ac:dyDescent="0.3">
      <c r="A56" s="32">
        <v>54</v>
      </c>
      <c r="B56" s="33">
        <v>59</v>
      </c>
      <c r="C56" s="3" t="s">
        <v>9</v>
      </c>
      <c r="D56" s="2" t="s">
        <v>10</v>
      </c>
      <c r="E56" s="3" t="s">
        <v>276</v>
      </c>
      <c r="F56" s="3" t="s">
        <v>277</v>
      </c>
      <c r="G56" s="34" t="s">
        <v>432</v>
      </c>
      <c r="H56" s="1" t="s">
        <v>52</v>
      </c>
      <c r="I56" s="6">
        <v>6143.2</v>
      </c>
      <c r="J56" s="6"/>
      <c r="K56" s="4" t="s">
        <v>19</v>
      </c>
      <c r="L56" s="5" t="s">
        <v>16</v>
      </c>
      <c r="M56" s="35">
        <v>15486128.76</v>
      </c>
      <c r="N56" s="87" t="s">
        <v>15</v>
      </c>
      <c r="O56" s="76" t="s">
        <v>483</v>
      </c>
      <c r="P56" s="6" t="s">
        <v>15</v>
      </c>
      <c r="Q56" s="6" t="s">
        <v>95</v>
      </c>
    </row>
    <row r="57" spans="1:17" s="36" customFormat="1" ht="25.2" customHeight="1" x14ac:dyDescent="0.3">
      <c r="A57" s="32">
        <v>55</v>
      </c>
      <c r="B57" s="33">
        <v>241</v>
      </c>
      <c r="C57" s="3" t="s">
        <v>9</v>
      </c>
      <c r="D57" s="2" t="s">
        <v>288</v>
      </c>
      <c r="E57" s="3" t="s">
        <v>276</v>
      </c>
      <c r="F57" s="3" t="s">
        <v>289</v>
      </c>
      <c r="G57" s="34" t="s">
        <v>424</v>
      </c>
      <c r="H57" s="2" t="s">
        <v>42</v>
      </c>
      <c r="I57" s="6">
        <v>2130.6999999999998</v>
      </c>
      <c r="J57" s="6"/>
      <c r="K57" s="4" t="s">
        <v>19</v>
      </c>
      <c r="L57" s="5" t="s">
        <v>16</v>
      </c>
      <c r="M57" s="35">
        <v>15411763.32</v>
      </c>
      <c r="N57" s="87" t="s">
        <v>15</v>
      </c>
      <c r="O57" s="76" t="s">
        <v>483</v>
      </c>
      <c r="P57" s="6" t="s">
        <v>15</v>
      </c>
      <c r="Q57" s="6" t="s">
        <v>56</v>
      </c>
    </row>
    <row r="58" spans="1:17" s="36" customFormat="1" ht="25.2" customHeight="1" x14ac:dyDescent="0.3">
      <c r="A58" s="32">
        <v>56</v>
      </c>
      <c r="B58" s="33">
        <v>249</v>
      </c>
      <c r="C58" s="3" t="s">
        <v>9</v>
      </c>
      <c r="D58" s="2" t="s">
        <v>290</v>
      </c>
      <c r="E58" s="3" t="s">
        <v>276</v>
      </c>
      <c r="F58" s="3" t="s">
        <v>291</v>
      </c>
      <c r="G58" s="34" t="s">
        <v>425</v>
      </c>
      <c r="H58" s="1" t="s">
        <v>292</v>
      </c>
      <c r="I58" s="6">
        <v>686.8</v>
      </c>
      <c r="J58" s="6"/>
      <c r="K58" s="4" t="s">
        <v>19</v>
      </c>
      <c r="L58" s="5" t="s">
        <v>16</v>
      </c>
      <c r="M58" s="35">
        <v>206706.2</v>
      </c>
      <c r="N58" s="87" t="s">
        <v>19</v>
      </c>
      <c r="O58" s="76" t="s">
        <v>495</v>
      </c>
      <c r="P58" s="6" t="s">
        <v>15</v>
      </c>
      <c r="Q58" s="6" t="s">
        <v>17</v>
      </c>
    </row>
    <row r="59" spans="1:17" s="36" customFormat="1" ht="25.2" customHeight="1" x14ac:dyDescent="0.3">
      <c r="A59" s="32">
        <v>57</v>
      </c>
      <c r="B59" s="33">
        <v>49955</v>
      </c>
      <c r="C59" s="3" t="s">
        <v>9</v>
      </c>
      <c r="D59" s="2" t="s">
        <v>293</v>
      </c>
      <c r="E59" s="3" t="s">
        <v>276</v>
      </c>
      <c r="F59" s="3" t="s">
        <v>294</v>
      </c>
      <c r="G59" s="34" t="s">
        <v>426</v>
      </c>
      <c r="H59" s="1" t="s">
        <v>295</v>
      </c>
      <c r="I59" s="6">
        <v>925.2</v>
      </c>
      <c r="J59" s="6"/>
      <c r="K59" s="4" t="s">
        <v>19</v>
      </c>
      <c r="L59" s="5" t="s">
        <v>16</v>
      </c>
      <c r="M59" s="35">
        <v>1695670.64</v>
      </c>
      <c r="N59" s="87" t="s">
        <v>19</v>
      </c>
      <c r="O59" s="76" t="s">
        <v>494</v>
      </c>
      <c r="P59" s="6" t="s">
        <v>15</v>
      </c>
      <c r="Q59" s="1" t="s">
        <v>296</v>
      </c>
    </row>
    <row r="60" spans="1:17" s="36" customFormat="1" ht="25.2" customHeight="1" x14ac:dyDescent="0.3">
      <c r="A60" s="32">
        <v>58</v>
      </c>
      <c r="B60" s="33">
        <v>107</v>
      </c>
      <c r="C60" s="3" t="s">
        <v>9</v>
      </c>
      <c r="D60" s="6" t="s">
        <v>297</v>
      </c>
      <c r="E60" s="7" t="s">
        <v>276</v>
      </c>
      <c r="F60" s="7" t="s">
        <v>298</v>
      </c>
      <c r="G60" s="34" t="s">
        <v>299</v>
      </c>
      <c r="H60" s="21" t="s">
        <v>300</v>
      </c>
      <c r="I60" s="6"/>
      <c r="J60" s="6"/>
      <c r="K60" s="4" t="s">
        <v>19</v>
      </c>
      <c r="L60" s="5" t="s">
        <v>16</v>
      </c>
      <c r="M60" s="35">
        <v>19406608.559999999</v>
      </c>
      <c r="N60" s="87" t="s">
        <v>15</v>
      </c>
      <c r="O60" s="76"/>
      <c r="P60" s="6" t="s">
        <v>15</v>
      </c>
      <c r="Q60" s="6" t="s">
        <v>17</v>
      </c>
    </row>
    <row r="61" spans="1:17" s="36" customFormat="1" ht="25.2" customHeight="1" x14ac:dyDescent="0.3">
      <c r="A61" s="32">
        <v>59</v>
      </c>
      <c r="B61" s="33">
        <v>95</v>
      </c>
      <c r="C61" s="8" t="s">
        <v>9</v>
      </c>
      <c r="D61" s="11" t="s">
        <v>301</v>
      </c>
      <c r="E61" s="12" t="s">
        <v>276</v>
      </c>
      <c r="F61" s="12" t="s">
        <v>302</v>
      </c>
      <c r="G61" s="34" t="s">
        <v>429</v>
      </c>
      <c r="H61" s="22" t="s">
        <v>303</v>
      </c>
      <c r="I61" s="11">
        <v>3320</v>
      </c>
      <c r="J61" s="11"/>
      <c r="K61" s="9" t="s">
        <v>19</v>
      </c>
      <c r="L61" s="10" t="s">
        <v>16</v>
      </c>
      <c r="M61" s="35">
        <v>1537516.52</v>
      </c>
      <c r="N61" s="91" t="s">
        <v>19</v>
      </c>
      <c r="O61" s="78"/>
      <c r="P61" s="6" t="s">
        <v>19</v>
      </c>
      <c r="Q61" s="11" t="s">
        <v>56</v>
      </c>
    </row>
    <row r="62" spans="1:17" s="36" customFormat="1" ht="25.2" customHeight="1" x14ac:dyDescent="0.3">
      <c r="A62" s="32">
        <v>60</v>
      </c>
      <c r="B62" s="33">
        <v>144</v>
      </c>
      <c r="C62" s="3" t="s">
        <v>9</v>
      </c>
      <c r="D62" s="2" t="s">
        <v>278</v>
      </c>
      <c r="E62" s="3" t="s">
        <v>276</v>
      </c>
      <c r="F62" s="3" t="s">
        <v>279</v>
      </c>
      <c r="G62" s="34" t="s">
        <v>427</v>
      </c>
      <c r="H62" s="2" t="s">
        <v>280</v>
      </c>
      <c r="I62" s="6">
        <v>5171.3999999999996</v>
      </c>
      <c r="J62" s="6"/>
      <c r="K62" s="4" t="s">
        <v>19</v>
      </c>
      <c r="L62" s="5" t="s">
        <v>16</v>
      </c>
      <c r="M62" s="35">
        <v>1928047.11</v>
      </c>
      <c r="N62" s="87" t="s">
        <v>15</v>
      </c>
      <c r="O62" s="76"/>
      <c r="P62" s="6" t="s">
        <v>15</v>
      </c>
      <c r="Q62" s="6" t="s">
        <v>56</v>
      </c>
    </row>
    <row r="63" spans="1:17" s="36" customFormat="1" ht="25.2" customHeight="1" x14ac:dyDescent="0.3">
      <c r="A63" s="32">
        <v>61</v>
      </c>
      <c r="B63" s="33">
        <v>60887</v>
      </c>
      <c r="C63" s="3" t="s">
        <v>9</v>
      </c>
      <c r="D63" s="2" t="s">
        <v>281</v>
      </c>
      <c r="E63" s="3" t="s">
        <v>276</v>
      </c>
      <c r="F63" s="3" t="s">
        <v>282</v>
      </c>
      <c r="G63" s="34" t="s">
        <v>428</v>
      </c>
      <c r="H63" s="2" t="s">
        <v>283</v>
      </c>
      <c r="I63" s="6">
        <v>7485.5</v>
      </c>
      <c r="J63" s="6"/>
      <c r="K63" s="4" t="s">
        <v>19</v>
      </c>
      <c r="L63" s="5" t="s">
        <v>16</v>
      </c>
      <c r="M63" s="35">
        <v>26541419.329999998</v>
      </c>
      <c r="N63" s="87" t="s">
        <v>15</v>
      </c>
      <c r="O63" s="76" t="s">
        <v>494</v>
      </c>
      <c r="P63" s="6" t="s">
        <v>15</v>
      </c>
      <c r="Q63" s="1" t="s">
        <v>284</v>
      </c>
    </row>
    <row r="64" spans="1:17" s="36" customFormat="1" ht="25.2" customHeight="1" x14ac:dyDescent="0.3">
      <c r="A64" s="32">
        <v>62</v>
      </c>
      <c r="B64" s="33">
        <v>141</v>
      </c>
      <c r="C64" s="3" t="s">
        <v>9</v>
      </c>
      <c r="D64" s="2" t="s">
        <v>285</v>
      </c>
      <c r="E64" s="3" t="s">
        <v>276</v>
      </c>
      <c r="F64" s="3" t="s">
        <v>286</v>
      </c>
      <c r="G64" s="34" t="s">
        <v>433</v>
      </c>
      <c r="H64" s="2" t="s">
        <v>283</v>
      </c>
      <c r="I64" s="6">
        <v>4168.8</v>
      </c>
      <c r="J64" s="6"/>
      <c r="K64" s="4" t="s">
        <v>19</v>
      </c>
      <c r="L64" s="5" t="s">
        <v>16</v>
      </c>
      <c r="M64" s="35">
        <v>8230133.4699999997</v>
      </c>
      <c r="N64" s="87" t="s">
        <v>19</v>
      </c>
      <c r="O64" s="76" t="s">
        <v>495</v>
      </c>
      <c r="P64" s="6" t="s">
        <v>15</v>
      </c>
      <c r="Q64" s="6" t="s">
        <v>287</v>
      </c>
    </row>
    <row r="65" spans="1:17" s="36" customFormat="1" ht="25.2" customHeight="1" x14ac:dyDescent="0.3">
      <c r="A65" s="32">
        <v>63</v>
      </c>
      <c r="B65" s="33">
        <v>44700</v>
      </c>
      <c r="C65" s="3" t="s">
        <v>9</v>
      </c>
      <c r="D65" s="2" t="s">
        <v>10</v>
      </c>
      <c r="E65" s="3" t="s">
        <v>304</v>
      </c>
      <c r="F65" s="3" t="s">
        <v>305</v>
      </c>
      <c r="G65" s="34" t="s">
        <v>345</v>
      </c>
      <c r="H65" s="1" t="s">
        <v>52</v>
      </c>
      <c r="I65" s="6">
        <v>150</v>
      </c>
      <c r="J65" s="6"/>
      <c r="K65" s="4" t="s">
        <v>19</v>
      </c>
      <c r="L65" s="5" t="s">
        <v>16</v>
      </c>
      <c r="M65" s="35">
        <v>29000</v>
      </c>
      <c r="N65" s="87" t="s">
        <v>19</v>
      </c>
      <c r="O65" s="76" t="s">
        <v>494</v>
      </c>
      <c r="P65" s="6" t="s">
        <v>19</v>
      </c>
      <c r="Q65" s="6" t="s">
        <v>17</v>
      </c>
    </row>
    <row r="66" spans="1:17" s="36" customFormat="1" ht="25.2" customHeight="1" x14ac:dyDescent="0.3">
      <c r="A66" s="32">
        <v>64</v>
      </c>
      <c r="B66" s="33">
        <v>62867</v>
      </c>
      <c r="C66" s="8" t="s">
        <v>9</v>
      </c>
      <c r="D66" s="11" t="s">
        <v>316</v>
      </c>
      <c r="E66" s="12" t="s">
        <v>304</v>
      </c>
      <c r="F66" s="12" t="s">
        <v>317</v>
      </c>
      <c r="G66" s="34" t="s">
        <v>430</v>
      </c>
      <c r="H66" s="22" t="s">
        <v>318</v>
      </c>
      <c r="I66" s="11">
        <v>618.4</v>
      </c>
      <c r="J66" s="11"/>
      <c r="K66" s="9" t="s">
        <v>19</v>
      </c>
      <c r="L66" s="10" t="s">
        <v>16</v>
      </c>
      <c r="M66" s="35">
        <v>3777179.39</v>
      </c>
      <c r="N66" s="91" t="s">
        <v>19</v>
      </c>
      <c r="O66" s="78" t="s">
        <v>495</v>
      </c>
      <c r="P66" s="11" t="s">
        <v>15</v>
      </c>
      <c r="Q66" s="11" t="s">
        <v>17</v>
      </c>
    </row>
    <row r="67" spans="1:17" s="36" customFormat="1" ht="25.2" customHeight="1" x14ac:dyDescent="0.3">
      <c r="A67" s="32">
        <v>65</v>
      </c>
      <c r="B67" s="33">
        <v>56023</v>
      </c>
      <c r="C67" s="3" t="s">
        <v>9</v>
      </c>
      <c r="D67" s="6" t="s">
        <v>207</v>
      </c>
      <c r="E67" s="7" t="s">
        <v>304</v>
      </c>
      <c r="F67" s="7" t="s">
        <v>319</v>
      </c>
      <c r="G67" s="34" t="s">
        <v>320</v>
      </c>
      <c r="H67" s="1" t="s">
        <v>52</v>
      </c>
      <c r="I67" s="6">
        <v>20</v>
      </c>
      <c r="J67" s="6"/>
      <c r="K67" s="4" t="s">
        <v>19</v>
      </c>
      <c r="L67" s="5" t="s">
        <v>16</v>
      </c>
      <c r="M67" s="35">
        <v>86018</v>
      </c>
      <c r="N67" s="87" t="s">
        <v>19</v>
      </c>
      <c r="O67" s="76"/>
      <c r="P67" s="6" t="s">
        <v>19</v>
      </c>
      <c r="Q67" s="6" t="s">
        <v>17</v>
      </c>
    </row>
    <row r="68" spans="1:17" s="36" customFormat="1" ht="25.2" customHeight="1" x14ac:dyDescent="0.3">
      <c r="A68" s="32">
        <v>66</v>
      </c>
      <c r="B68" s="33">
        <v>189</v>
      </c>
      <c r="C68" s="8" t="s">
        <v>9</v>
      </c>
      <c r="D68" s="21" t="s">
        <v>80</v>
      </c>
      <c r="E68" s="8" t="s">
        <v>304</v>
      </c>
      <c r="F68" s="8" t="s">
        <v>307</v>
      </c>
      <c r="G68" s="34" t="s">
        <v>308</v>
      </c>
      <c r="H68" s="22" t="s">
        <v>309</v>
      </c>
      <c r="I68" s="11">
        <v>865.1</v>
      </c>
      <c r="J68" s="11"/>
      <c r="K68" s="9" t="s">
        <v>19</v>
      </c>
      <c r="L68" s="10" t="s">
        <v>16</v>
      </c>
      <c r="M68" s="35">
        <v>6719585.79</v>
      </c>
      <c r="N68" s="91" t="s">
        <v>15</v>
      </c>
      <c r="O68" s="78" t="s">
        <v>483</v>
      </c>
      <c r="P68" s="6" t="s">
        <v>15</v>
      </c>
      <c r="Q68" s="11" t="s">
        <v>17</v>
      </c>
    </row>
    <row r="69" spans="1:17" s="36" customFormat="1" ht="25.2" customHeight="1" x14ac:dyDescent="0.3">
      <c r="A69" s="32">
        <v>67</v>
      </c>
      <c r="B69" s="33">
        <v>93</v>
      </c>
      <c r="C69" s="8" t="s">
        <v>9</v>
      </c>
      <c r="D69" s="21" t="s">
        <v>297</v>
      </c>
      <c r="E69" s="8" t="s">
        <v>304</v>
      </c>
      <c r="F69" s="8" t="s">
        <v>310</v>
      </c>
      <c r="G69" s="34" t="s">
        <v>434</v>
      </c>
      <c r="H69" s="21" t="s">
        <v>300</v>
      </c>
      <c r="I69" s="11">
        <v>199.2</v>
      </c>
      <c r="J69" s="11"/>
      <c r="K69" s="9" t="s">
        <v>19</v>
      </c>
      <c r="L69" s="10" t="s">
        <v>16</v>
      </c>
      <c r="M69" s="35">
        <v>1206542.33</v>
      </c>
      <c r="N69" s="91" t="s">
        <v>15</v>
      </c>
      <c r="O69" s="78"/>
      <c r="P69" s="11" t="s">
        <v>15</v>
      </c>
      <c r="Q69" s="11" t="s">
        <v>17</v>
      </c>
    </row>
    <row r="70" spans="1:17" s="36" customFormat="1" ht="25.2" customHeight="1" x14ac:dyDescent="0.3">
      <c r="A70" s="32">
        <v>68</v>
      </c>
      <c r="B70" s="33">
        <v>46379</v>
      </c>
      <c r="C70" s="3" t="s">
        <v>9</v>
      </c>
      <c r="D70" s="2" t="s">
        <v>311</v>
      </c>
      <c r="E70" s="3" t="s">
        <v>304</v>
      </c>
      <c r="F70" s="3" t="s">
        <v>312</v>
      </c>
      <c r="G70" s="34" t="s">
        <v>435</v>
      </c>
      <c r="H70" s="1" t="s">
        <v>52</v>
      </c>
      <c r="I70" s="6">
        <v>200</v>
      </c>
      <c r="J70" s="6"/>
      <c r="K70" s="4" t="s">
        <v>19</v>
      </c>
      <c r="L70" s="5" t="s">
        <v>16</v>
      </c>
      <c r="M70" s="35">
        <v>3500</v>
      </c>
      <c r="N70" s="87" t="s">
        <v>15</v>
      </c>
      <c r="O70" s="76"/>
      <c r="P70" s="6" t="s">
        <v>19</v>
      </c>
      <c r="Q70" s="6" t="s">
        <v>17</v>
      </c>
    </row>
    <row r="71" spans="1:17" s="36" customFormat="1" ht="25.2" customHeight="1" x14ac:dyDescent="0.3">
      <c r="A71" s="32">
        <v>69</v>
      </c>
      <c r="B71" s="33">
        <v>136</v>
      </c>
      <c r="C71" s="3" t="s">
        <v>9</v>
      </c>
      <c r="D71" s="2" t="s">
        <v>313</v>
      </c>
      <c r="E71" s="3" t="s">
        <v>304</v>
      </c>
      <c r="F71" s="3" t="s">
        <v>314</v>
      </c>
      <c r="G71" s="34" t="s">
        <v>347</v>
      </c>
      <c r="H71" s="1" t="s">
        <v>52</v>
      </c>
      <c r="I71" s="6">
        <v>114</v>
      </c>
      <c r="J71" s="6"/>
      <c r="K71" s="4" t="s">
        <v>19</v>
      </c>
      <c r="L71" s="5" t="s">
        <v>16</v>
      </c>
      <c r="M71" s="35">
        <v>41959.93</v>
      </c>
      <c r="N71" s="87" t="s">
        <v>19</v>
      </c>
      <c r="O71" s="76"/>
      <c r="P71" s="6" t="s">
        <v>15</v>
      </c>
      <c r="Q71" s="6" t="s">
        <v>17</v>
      </c>
    </row>
    <row r="72" spans="1:17" s="36" customFormat="1" ht="25.2" customHeight="1" x14ac:dyDescent="0.3">
      <c r="A72" s="32">
        <v>70</v>
      </c>
      <c r="B72" s="33">
        <v>68492</v>
      </c>
      <c r="C72" s="7" t="s">
        <v>9</v>
      </c>
      <c r="D72" s="6" t="s">
        <v>73</v>
      </c>
      <c r="E72" s="7" t="s">
        <v>304</v>
      </c>
      <c r="F72" s="7" t="s">
        <v>315</v>
      </c>
      <c r="G72" s="34" t="s">
        <v>436</v>
      </c>
      <c r="H72" s="1" t="s">
        <v>68</v>
      </c>
      <c r="I72" s="6">
        <v>163.5</v>
      </c>
      <c r="J72" s="6"/>
      <c r="K72" s="4" t="s">
        <v>19</v>
      </c>
      <c r="L72" s="5" t="s">
        <v>16</v>
      </c>
      <c r="M72" s="35">
        <v>1630830.54</v>
      </c>
      <c r="N72" s="88" t="s">
        <v>15</v>
      </c>
      <c r="O72" s="76" t="s">
        <v>15</v>
      </c>
      <c r="P72" s="6" t="s">
        <v>15</v>
      </c>
      <c r="Q72" s="6" t="s">
        <v>17</v>
      </c>
    </row>
    <row r="73" spans="1:17" s="36" customFormat="1" ht="25.2" customHeight="1" x14ac:dyDescent="0.3">
      <c r="A73" s="32">
        <v>71</v>
      </c>
      <c r="B73" s="33">
        <v>59563</v>
      </c>
      <c r="C73" s="3" t="s">
        <v>9</v>
      </c>
      <c r="D73" s="6"/>
      <c r="E73" s="7" t="s">
        <v>304</v>
      </c>
      <c r="F73" s="7" t="s">
        <v>341</v>
      </c>
      <c r="G73" s="34" t="s">
        <v>321</v>
      </c>
      <c r="H73" s="1" t="s">
        <v>52</v>
      </c>
      <c r="I73" s="6"/>
      <c r="J73" s="6"/>
      <c r="K73" s="4" t="s">
        <v>19</v>
      </c>
      <c r="L73" s="5" t="s">
        <v>16</v>
      </c>
      <c r="M73" s="35">
        <v>14640</v>
      </c>
      <c r="N73" s="87" t="s">
        <v>19</v>
      </c>
      <c r="O73" s="76"/>
      <c r="P73" s="6" t="s">
        <v>19</v>
      </c>
      <c r="Q73" s="6" t="s">
        <v>17</v>
      </c>
    </row>
    <row r="74" spans="1:17" s="36" customFormat="1" ht="25.2" customHeight="1" x14ac:dyDescent="0.3">
      <c r="A74" s="32">
        <v>72</v>
      </c>
      <c r="B74" s="33">
        <v>77</v>
      </c>
      <c r="C74" s="8" t="s">
        <v>9</v>
      </c>
      <c r="D74" s="6" t="s">
        <v>88</v>
      </c>
      <c r="E74" s="7" t="s">
        <v>62</v>
      </c>
      <c r="F74" s="7" t="s">
        <v>89</v>
      </c>
      <c r="G74" s="34" t="s">
        <v>90</v>
      </c>
      <c r="H74" s="1" t="s">
        <v>91</v>
      </c>
      <c r="I74" s="6">
        <v>9318.5</v>
      </c>
      <c r="J74" s="6"/>
      <c r="K74" s="4" t="s">
        <v>19</v>
      </c>
      <c r="L74" s="5" t="s">
        <v>16</v>
      </c>
      <c r="M74" s="35">
        <v>4025920.32</v>
      </c>
      <c r="N74" s="87" t="s">
        <v>15</v>
      </c>
      <c r="O74" s="76"/>
      <c r="P74" s="6" t="s">
        <v>15</v>
      </c>
      <c r="Q74" s="6" t="s">
        <v>36</v>
      </c>
    </row>
    <row r="75" spans="1:17" s="36" customFormat="1" ht="25.2" customHeight="1" x14ac:dyDescent="0.3">
      <c r="A75" s="32">
        <v>73</v>
      </c>
      <c r="B75" s="33">
        <v>76</v>
      </c>
      <c r="C75" s="8" t="s">
        <v>9</v>
      </c>
      <c r="D75" s="6" t="s">
        <v>123</v>
      </c>
      <c r="E75" s="7" t="s">
        <v>62</v>
      </c>
      <c r="F75" s="7" t="s">
        <v>124</v>
      </c>
      <c r="G75" s="34" t="s">
        <v>125</v>
      </c>
      <c r="H75" s="1" t="s">
        <v>91</v>
      </c>
      <c r="I75" s="6">
        <v>9461.9</v>
      </c>
      <c r="J75" s="6"/>
      <c r="K75" s="4" t="s">
        <v>19</v>
      </c>
      <c r="L75" s="5" t="s">
        <v>16</v>
      </c>
      <c r="M75" s="35">
        <v>8072479.9299999997</v>
      </c>
      <c r="N75" s="87" t="s">
        <v>15</v>
      </c>
      <c r="O75" s="76"/>
      <c r="P75" s="6" t="s">
        <v>15</v>
      </c>
      <c r="Q75" s="6" t="s">
        <v>36</v>
      </c>
    </row>
    <row r="76" spans="1:17" s="36" customFormat="1" ht="25.2" customHeight="1" x14ac:dyDescent="0.3">
      <c r="A76" s="32">
        <v>74</v>
      </c>
      <c r="B76" s="33">
        <v>150</v>
      </c>
      <c r="C76" s="12" t="s">
        <v>9</v>
      </c>
      <c r="D76" s="6" t="s">
        <v>126</v>
      </c>
      <c r="E76" s="7" t="s">
        <v>62</v>
      </c>
      <c r="F76" s="7" t="s">
        <v>127</v>
      </c>
      <c r="G76" s="34" t="s">
        <v>128</v>
      </c>
      <c r="H76" s="1" t="s">
        <v>91</v>
      </c>
      <c r="I76" s="6">
        <v>8953</v>
      </c>
      <c r="J76" s="6"/>
      <c r="K76" s="4" t="s">
        <v>19</v>
      </c>
      <c r="L76" s="5" t="s">
        <v>16</v>
      </c>
      <c r="M76" s="35">
        <v>4315966.03</v>
      </c>
      <c r="N76" s="87" t="s">
        <v>15</v>
      </c>
      <c r="O76" s="76"/>
      <c r="P76" s="6" t="s">
        <v>15</v>
      </c>
      <c r="Q76" s="6" t="s">
        <v>36</v>
      </c>
    </row>
    <row r="77" spans="1:17" s="36" customFormat="1" ht="25.2" customHeight="1" x14ac:dyDescent="0.3">
      <c r="A77" s="32">
        <v>75</v>
      </c>
      <c r="B77" s="33">
        <v>53</v>
      </c>
      <c r="C77" s="8" t="s">
        <v>9</v>
      </c>
      <c r="D77" s="6" t="s">
        <v>129</v>
      </c>
      <c r="E77" s="7" t="s">
        <v>62</v>
      </c>
      <c r="F77" s="7" t="s">
        <v>130</v>
      </c>
      <c r="G77" s="34" t="s">
        <v>131</v>
      </c>
      <c r="H77" s="1" t="s">
        <v>91</v>
      </c>
      <c r="I77" s="6">
        <v>3545</v>
      </c>
      <c r="J77" s="6"/>
      <c r="K77" s="4" t="s">
        <v>19</v>
      </c>
      <c r="L77" s="5" t="s">
        <v>16</v>
      </c>
      <c r="M77" s="35">
        <v>2580343.7599999998</v>
      </c>
      <c r="N77" s="87" t="s">
        <v>15</v>
      </c>
      <c r="O77" s="76"/>
      <c r="P77" s="6" t="s">
        <v>15</v>
      </c>
      <c r="Q77" s="6" t="s">
        <v>95</v>
      </c>
    </row>
    <row r="78" spans="1:17" s="36" customFormat="1" ht="25.2" customHeight="1" x14ac:dyDescent="0.3">
      <c r="A78" s="32">
        <v>76</v>
      </c>
      <c r="B78" s="33">
        <v>54</v>
      </c>
      <c r="C78" s="8" t="s">
        <v>9</v>
      </c>
      <c r="D78" s="6" t="s">
        <v>132</v>
      </c>
      <c r="E78" s="7" t="s">
        <v>62</v>
      </c>
      <c r="F78" s="7" t="s">
        <v>133</v>
      </c>
      <c r="G78" s="34" t="s">
        <v>134</v>
      </c>
      <c r="H78" s="1" t="s">
        <v>91</v>
      </c>
      <c r="I78" s="6">
        <v>3729</v>
      </c>
      <c r="J78" s="39">
        <f>(I78*6600)</f>
        <v>24611400</v>
      </c>
      <c r="K78" s="4" t="s">
        <v>19</v>
      </c>
      <c r="L78" s="5" t="s">
        <v>16</v>
      </c>
      <c r="M78" s="35">
        <v>1392210.36</v>
      </c>
      <c r="N78" s="87" t="s">
        <v>15</v>
      </c>
      <c r="O78" s="76"/>
      <c r="P78" s="6" t="s">
        <v>15</v>
      </c>
      <c r="Q78" s="6" t="s">
        <v>95</v>
      </c>
    </row>
    <row r="79" spans="1:17" s="36" customFormat="1" ht="25.2" customHeight="1" x14ac:dyDescent="0.3">
      <c r="A79" s="32">
        <v>77</v>
      </c>
      <c r="B79" s="33">
        <v>61</v>
      </c>
      <c r="C79" s="8" t="s">
        <v>9</v>
      </c>
      <c r="D79" s="6" t="s">
        <v>135</v>
      </c>
      <c r="E79" s="7" t="s">
        <v>62</v>
      </c>
      <c r="F79" s="7" t="s">
        <v>136</v>
      </c>
      <c r="G79" s="34" t="s">
        <v>137</v>
      </c>
      <c r="H79" s="1" t="s">
        <v>91</v>
      </c>
      <c r="I79" s="6">
        <v>3127</v>
      </c>
      <c r="J79" s="39">
        <f t="shared" ref="J79:J97" si="0">(I79*6600)</f>
        <v>20638200</v>
      </c>
      <c r="K79" s="4" t="s">
        <v>19</v>
      </c>
      <c r="L79" s="5" t="s">
        <v>16</v>
      </c>
      <c r="M79" s="35">
        <v>2977366.66</v>
      </c>
      <c r="N79" s="87" t="s">
        <v>15</v>
      </c>
      <c r="O79" s="76"/>
      <c r="P79" s="6" t="s">
        <v>15</v>
      </c>
      <c r="Q79" s="6" t="s">
        <v>95</v>
      </c>
    </row>
    <row r="80" spans="1:17" s="36" customFormat="1" ht="25.2" customHeight="1" x14ac:dyDescent="0.3">
      <c r="A80" s="32">
        <v>78</v>
      </c>
      <c r="B80" s="33">
        <v>60</v>
      </c>
      <c r="C80" s="8" t="s">
        <v>9</v>
      </c>
      <c r="D80" s="6" t="s">
        <v>138</v>
      </c>
      <c r="E80" s="7" t="s">
        <v>62</v>
      </c>
      <c r="F80" s="7" t="s">
        <v>139</v>
      </c>
      <c r="G80" s="34" t="s">
        <v>140</v>
      </c>
      <c r="H80" s="1" t="s">
        <v>91</v>
      </c>
      <c r="I80" s="6">
        <v>3127</v>
      </c>
      <c r="J80" s="39">
        <f t="shared" si="0"/>
        <v>20638200</v>
      </c>
      <c r="K80" s="4" t="s">
        <v>19</v>
      </c>
      <c r="L80" s="5" t="s">
        <v>16</v>
      </c>
      <c r="M80" s="35">
        <v>1149724.21</v>
      </c>
      <c r="N80" s="87" t="s">
        <v>15</v>
      </c>
      <c r="O80" s="76"/>
      <c r="P80" s="6" t="s">
        <v>15</v>
      </c>
      <c r="Q80" s="6" t="s">
        <v>95</v>
      </c>
    </row>
    <row r="81" spans="1:17" s="36" customFormat="1" ht="25.2" customHeight="1" x14ac:dyDescent="0.3">
      <c r="A81" s="32">
        <v>79</v>
      </c>
      <c r="B81" s="33">
        <v>55</v>
      </c>
      <c r="C81" s="8" t="s">
        <v>9</v>
      </c>
      <c r="D81" s="6" t="s">
        <v>141</v>
      </c>
      <c r="E81" s="7" t="s">
        <v>62</v>
      </c>
      <c r="F81" s="7" t="s">
        <v>142</v>
      </c>
      <c r="G81" s="34" t="s">
        <v>143</v>
      </c>
      <c r="H81" s="1" t="s">
        <v>91</v>
      </c>
      <c r="I81" s="6">
        <v>3333</v>
      </c>
      <c r="J81" s="39">
        <f t="shared" si="0"/>
        <v>21997800</v>
      </c>
      <c r="K81" s="4" t="s">
        <v>19</v>
      </c>
      <c r="L81" s="5" t="s">
        <v>16</v>
      </c>
      <c r="M81" s="35">
        <v>3040822.9</v>
      </c>
      <c r="N81" s="87" t="s">
        <v>15</v>
      </c>
      <c r="O81" s="76"/>
      <c r="P81" s="6" t="s">
        <v>15</v>
      </c>
      <c r="Q81" s="6" t="s">
        <v>95</v>
      </c>
    </row>
    <row r="82" spans="1:17" s="36" customFormat="1" ht="25.2" customHeight="1" x14ac:dyDescent="0.3">
      <c r="A82" s="32">
        <v>80</v>
      </c>
      <c r="B82" s="33">
        <v>66</v>
      </c>
      <c r="C82" s="8" t="s">
        <v>9</v>
      </c>
      <c r="D82" s="6" t="s">
        <v>144</v>
      </c>
      <c r="E82" s="7" t="s">
        <v>62</v>
      </c>
      <c r="F82" s="7" t="s">
        <v>145</v>
      </c>
      <c r="G82" s="34" t="s">
        <v>146</v>
      </c>
      <c r="H82" s="1" t="s">
        <v>91</v>
      </c>
      <c r="I82" s="6">
        <v>3197.4</v>
      </c>
      <c r="J82" s="39">
        <f t="shared" si="0"/>
        <v>21102840</v>
      </c>
      <c r="K82" s="4" t="s">
        <v>19</v>
      </c>
      <c r="L82" s="5" t="s">
        <v>16</v>
      </c>
      <c r="M82" s="35">
        <v>1402414.39</v>
      </c>
      <c r="N82" s="87" t="s">
        <v>15</v>
      </c>
      <c r="O82" s="76"/>
      <c r="P82" s="6" t="s">
        <v>15</v>
      </c>
      <c r="Q82" s="6" t="s">
        <v>95</v>
      </c>
    </row>
    <row r="83" spans="1:17" s="36" customFormat="1" ht="25.2" customHeight="1" x14ac:dyDescent="0.3">
      <c r="A83" s="32">
        <v>81</v>
      </c>
      <c r="B83" s="33">
        <v>67</v>
      </c>
      <c r="C83" s="8" t="s">
        <v>9</v>
      </c>
      <c r="D83" s="6" t="s">
        <v>92</v>
      </c>
      <c r="E83" s="7" t="s">
        <v>62</v>
      </c>
      <c r="F83" s="7" t="s">
        <v>93</v>
      </c>
      <c r="G83" s="34" t="s">
        <v>94</v>
      </c>
      <c r="H83" s="1" t="s">
        <v>91</v>
      </c>
      <c r="I83" s="6">
        <v>2926</v>
      </c>
      <c r="J83" s="39">
        <f t="shared" si="0"/>
        <v>19311600</v>
      </c>
      <c r="K83" s="4" t="s">
        <v>19</v>
      </c>
      <c r="L83" s="5" t="s">
        <v>16</v>
      </c>
      <c r="M83" s="35">
        <v>2740950.78</v>
      </c>
      <c r="N83" s="87" t="s">
        <v>15</v>
      </c>
      <c r="O83" s="76"/>
      <c r="P83" s="6" t="s">
        <v>15</v>
      </c>
      <c r="Q83" s="6" t="s">
        <v>95</v>
      </c>
    </row>
    <row r="84" spans="1:17" s="36" customFormat="1" ht="25.2" customHeight="1" x14ac:dyDescent="0.3">
      <c r="A84" s="32">
        <v>82</v>
      </c>
      <c r="B84" s="33">
        <v>68</v>
      </c>
      <c r="C84" s="8" t="s">
        <v>9</v>
      </c>
      <c r="D84" s="6" t="s">
        <v>96</v>
      </c>
      <c r="E84" s="7" t="s">
        <v>62</v>
      </c>
      <c r="F84" s="7" t="s">
        <v>97</v>
      </c>
      <c r="G84" s="34" t="s">
        <v>98</v>
      </c>
      <c r="H84" s="1" t="s">
        <v>91</v>
      </c>
      <c r="I84" s="6">
        <v>2926</v>
      </c>
      <c r="J84" s="39">
        <f t="shared" si="0"/>
        <v>19311600</v>
      </c>
      <c r="K84" s="4" t="s">
        <v>19</v>
      </c>
      <c r="L84" s="5" t="s">
        <v>16</v>
      </c>
      <c r="M84" s="35">
        <v>4567684.87</v>
      </c>
      <c r="N84" s="87" t="s">
        <v>15</v>
      </c>
      <c r="O84" s="76"/>
      <c r="P84" s="6" t="s">
        <v>15</v>
      </c>
      <c r="Q84" s="6" t="s">
        <v>95</v>
      </c>
    </row>
    <row r="85" spans="1:17" s="36" customFormat="1" ht="25.2" customHeight="1" x14ac:dyDescent="0.3">
      <c r="A85" s="32">
        <v>83</v>
      </c>
      <c r="B85" s="33">
        <v>63</v>
      </c>
      <c r="C85" s="8" t="s">
        <v>9</v>
      </c>
      <c r="D85" s="6" t="s">
        <v>99</v>
      </c>
      <c r="E85" s="7" t="s">
        <v>62</v>
      </c>
      <c r="F85" s="7" t="s">
        <v>100</v>
      </c>
      <c r="G85" s="34" t="s">
        <v>101</v>
      </c>
      <c r="H85" s="1" t="s">
        <v>91</v>
      </c>
      <c r="I85" s="6">
        <v>3444</v>
      </c>
      <c r="J85" s="39">
        <f t="shared" si="0"/>
        <v>22730400</v>
      </c>
      <c r="K85" s="4" t="s">
        <v>19</v>
      </c>
      <c r="L85" s="5" t="s">
        <v>16</v>
      </c>
      <c r="M85" s="35">
        <v>1670421.2</v>
      </c>
      <c r="N85" s="87" t="s">
        <v>15</v>
      </c>
      <c r="O85" s="76"/>
      <c r="P85" s="6" t="s">
        <v>15</v>
      </c>
      <c r="Q85" s="6" t="s">
        <v>95</v>
      </c>
    </row>
    <row r="86" spans="1:17" s="36" customFormat="1" ht="25.2" customHeight="1" x14ac:dyDescent="0.3">
      <c r="A86" s="32">
        <v>84</v>
      </c>
      <c r="B86" s="33">
        <v>64</v>
      </c>
      <c r="C86" s="8" t="s">
        <v>9</v>
      </c>
      <c r="D86" s="6" t="s">
        <v>102</v>
      </c>
      <c r="E86" s="7" t="s">
        <v>62</v>
      </c>
      <c r="F86" s="7" t="s">
        <v>103</v>
      </c>
      <c r="G86" s="34" t="s">
        <v>104</v>
      </c>
      <c r="H86" s="1" t="s">
        <v>91</v>
      </c>
      <c r="I86" s="6">
        <v>3675</v>
      </c>
      <c r="J86" s="39">
        <f t="shared" si="0"/>
        <v>24255000</v>
      </c>
      <c r="K86" s="4" t="s">
        <v>19</v>
      </c>
      <c r="L86" s="5" t="s">
        <v>16</v>
      </c>
      <c r="M86" s="35">
        <v>2594944.4300000002</v>
      </c>
      <c r="N86" s="87" t="s">
        <v>15</v>
      </c>
      <c r="O86" s="76"/>
      <c r="P86" s="6" t="s">
        <v>15</v>
      </c>
      <c r="Q86" s="6" t="s">
        <v>95</v>
      </c>
    </row>
    <row r="87" spans="1:17" s="36" customFormat="1" ht="25.2" customHeight="1" x14ac:dyDescent="0.3">
      <c r="A87" s="32">
        <v>85</v>
      </c>
      <c r="B87" s="33">
        <v>191</v>
      </c>
      <c r="C87" s="8" t="s">
        <v>9</v>
      </c>
      <c r="D87" s="6" t="s">
        <v>105</v>
      </c>
      <c r="E87" s="7" t="s">
        <v>62</v>
      </c>
      <c r="F87" s="7" t="s">
        <v>106</v>
      </c>
      <c r="G87" s="34" t="s">
        <v>107</v>
      </c>
      <c r="H87" s="1" t="s">
        <v>91</v>
      </c>
      <c r="I87" s="6">
        <v>8953</v>
      </c>
      <c r="J87" s="39">
        <f t="shared" si="0"/>
        <v>59089800</v>
      </c>
      <c r="K87" s="4" t="s">
        <v>19</v>
      </c>
      <c r="L87" s="5" t="s">
        <v>16</v>
      </c>
      <c r="M87" s="35">
        <v>4449255.96</v>
      </c>
      <c r="N87" s="87" t="s">
        <v>15</v>
      </c>
      <c r="O87" s="76"/>
      <c r="P87" s="6" t="s">
        <v>15</v>
      </c>
      <c r="Q87" s="6" t="s">
        <v>36</v>
      </c>
    </row>
    <row r="88" spans="1:17" s="36" customFormat="1" ht="25.2" customHeight="1" x14ac:dyDescent="0.3">
      <c r="A88" s="32">
        <v>86</v>
      </c>
      <c r="B88" s="33">
        <v>117</v>
      </c>
      <c r="C88" s="8" t="s">
        <v>9</v>
      </c>
      <c r="D88" s="6" t="s">
        <v>108</v>
      </c>
      <c r="E88" s="7" t="s">
        <v>62</v>
      </c>
      <c r="F88" s="7" t="s">
        <v>109</v>
      </c>
      <c r="G88" s="34" t="s">
        <v>110</v>
      </c>
      <c r="H88" s="1" t="s">
        <v>91</v>
      </c>
      <c r="I88" s="6">
        <v>3407</v>
      </c>
      <c r="J88" s="39">
        <f t="shared" si="0"/>
        <v>22486200</v>
      </c>
      <c r="K88" s="4" t="s">
        <v>19</v>
      </c>
      <c r="L88" s="5" t="s">
        <v>16</v>
      </c>
      <c r="M88" s="35">
        <v>2665007.17</v>
      </c>
      <c r="N88" s="87" t="s">
        <v>15</v>
      </c>
      <c r="O88" s="76"/>
      <c r="P88" s="6" t="s">
        <v>15</v>
      </c>
      <c r="Q88" s="6" t="s">
        <v>95</v>
      </c>
    </row>
    <row r="89" spans="1:17" s="36" customFormat="1" ht="25.2" customHeight="1" x14ac:dyDescent="0.3">
      <c r="A89" s="32">
        <v>87</v>
      </c>
      <c r="B89" s="33">
        <v>118</v>
      </c>
      <c r="C89" s="8" t="s">
        <v>9</v>
      </c>
      <c r="D89" s="6" t="s">
        <v>111</v>
      </c>
      <c r="E89" s="7" t="s">
        <v>62</v>
      </c>
      <c r="F89" s="7" t="s">
        <v>112</v>
      </c>
      <c r="G89" s="34" t="s">
        <v>113</v>
      </c>
      <c r="H89" s="1" t="s">
        <v>91</v>
      </c>
      <c r="I89" s="6">
        <v>3324.1</v>
      </c>
      <c r="J89" s="39">
        <f t="shared" si="0"/>
        <v>21939060</v>
      </c>
      <c r="K89" s="4" t="s">
        <v>19</v>
      </c>
      <c r="L89" s="5" t="s">
        <v>16</v>
      </c>
      <c r="M89" s="35">
        <v>1272654.68</v>
      </c>
      <c r="N89" s="87" t="s">
        <v>15</v>
      </c>
      <c r="O89" s="76"/>
      <c r="P89" s="6" t="s">
        <v>15</v>
      </c>
      <c r="Q89" s="6" t="s">
        <v>95</v>
      </c>
    </row>
    <row r="90" spans="1:17" s="36" customFormat="1" ht="25.2" customHeight="1" x14ac:dyDescent="0.3">
      <c r="A90" s="32">
        <v>88</v>
      </c>
      <c r="B90" s="33">
        <v>119</v>
      </c>
      <c r="C90" s="8" t="s">
        <v>9</v>
      </c>
      <c r="D90" s="6" t="s">
        <v>114</v>
      </c>
      <c r="E90" s="7" t="s">
        <v>62</v>
      </c>
      <c r="F90" s="7" t="s">
        <v>115</v>
      </c>
      <c r="G90" s="34" t="s">
        <v>116</v>
      </c>
      <c r="H90" s="1" t="s">
        <v>91</v>
      </c>
      <c r="I90" s="6">
        <v>3071.2</v>
      </c>
      <c r="J90" s="39">
        <f t="shared" si="0"/>
        <v>20269920</v>
      </c>
      <c r="K90" s="4" t="s">
        <v>19</v>
      </c>
      <c r="L90" s="5" t="s">
        <v>16</v>
      </c>
      <c r="M90" s="35">
        <v>1408510.67</v>
      </c>
      <c r="N90" s="87" t="s">
        <v>15</v>
      </c>
      <c r="O90" s="76"/>
      <c r="P90" s="6" t="s">
        <v>15</v>
      </c>
      <c r="Q90" s="6" t="s">
        <v>95</v>
      </c>
    </row>
    <row r="91" spans="1:17" s="36" customFormat="1" ht="25.2" customHeight="1" x14ac:dyDescent="0.3">
      <c r="A91" s="32">
        <v>89</v>
      </c>
      <c r="B91" s="33">
        <v>108</v>
      </c>
      <c r="C91" s="8" t="s">
        <v>9</v>
      </c>
      <c r="D91" s="6" t="s">
        <v>117</v>
      </c>
      <c r="E91" s="7" t="s">
        <v>62</v>
      </c>
      <c r="F91" s="7" t="s">
        <v>118</v>
      </c>
      <c r="G91" s="34" t="s">
        <v>119</v>
      </c>
      <c r="H91" s="1" t="s">
        <v>91</v>
      </c>
      <c r="I91" s="6">
        <v>3126</v>
      </c>
      <c r="J91" s="39">
        <f t="shared" si="0"/>
        <v>20631600</v>
      </c>
      <c r="K91" s="4" t="s">
        <v>19</v>
      </c>
      <c r="L91" s="5" t="s">
        <v>16</v>
      </c>
      <c r="M91" s="35">
        <v>2044967.65</v>
      </c>
      <c r="N91" s="87" t="s">
        <v>15</v>
      </c>
      <c r="O91" s="76"/>
      <c r="P91" s="6" t="s">
        <v>15</v>
      </c>
      <c r="Q91" s="6" t="s">
        <v>95</v>
      </c>
    </row>
    <row r="92" spans="1:17" s="36" customFormat="1" ht="25.2" customHeight="1" x14ac:dyDescent="0.3">
      <c r="A92" s="32">
        <v>90</v>
      </c>
      <c r="B92" s="33">
        <v>94</v>
      </c>
      <c r="C92" s="8" t="s">
        <v>9</v>
      </c>
      <c r="D92" s="6" t="s">
        <v>120</v>
      </c>
      <c r="E92" s="7" t="s">
        <v>62</v>
      </c>
      <c r="F92" s="7" t="s">
        <v>121</v>
      </c>
      <c r="G92" s="34" t="s">
        <v>122</v>
      </c>
      <c r="H92" s="1" t="s">
        <v>91</v>
      </c>
      <c r="I92" s="6">
        <v>3361.8</v>
      </c>
      <c r="J92" s="39">
        <f t="shared" si="0"/>
        <v>22187880</v>
      </c>
      <c r="K92" s="4" t="s">
        <v>19</v>
      </c>
      <c r="L92" s="5" t="s">
        <v>16</v>
      </c>
      <c r="M92" s="35">
        <v>1853447.47</v>
      </c>
      <c r="N92" s="87" t="s">
        <v>15</v>
      </c>
      <c r="O92" s="76"/>
      <c r="P92" s="6" t="s">
        <v>15</v>
      </c>
      <c r="Q92" s="6" t="s">
        <v>95</v>
      </c>
    </row>
    <row r="93" spans="1:17" s="36" customFormat="1" ht="25.2" customHeight="1" x14ac:dyDescent="0.3">
      <c r="A93" s="32">
        <v>91</v>
      </c>
      <c r="B93" s="33">
        <v>14</v>
      </c>
      <c r="C93" s="8" t="s">
        <v>9</v>
      </c>
      <c r="D93" s="6" t="s">
        <v>147</v>
      </c>
      <c r="E93" s="7" t="s">
        <v>62</v>
      </c>
      <c r="F93" s="7" t="s">
        <v>148</v>
      </c>
      <c r="G93" s="34" t="s">
        <v>437</v>
      </c>
      <c r="H93" s="1" t="s">
        <v>91</v>
      </c>
      <c r="I93" s="6">
        <v>2982</v>
      </c>
      <c r="J93" s="39">
        <f t="shared" si="0"/>
        <v>19681200</v>
      </c>
      <c r="K93" s="4" t="s">
        <v>19</v>
      </c>
      <c r="L93" s="5" t="s">
        <v>16</v>
      </c>
      <c r="M93" s="35">
        <v>4796926.7</v>
      </c>
      <c r="N93" s="87" t="s">
        <v>15</v>
      </c>
      <c r="O93" s="76"/>
      <c r="P93" s="6" t="s">
        <v>15</v>
      </c>
      <c r="Q93" s="6" t="s">
        <v>17</v>
      </c>
    </row>
    <row r="94" spans="1:17" s="36" customFormat="1" ht="25.2" customHeight="1" x14ac:dyDescent="0.3">
      <c r="A94" s="32">
        <v>92</v>
      </c>
      <c r="B94" s="33">
        <v>13</v>
      </c>
      <c r="C94" s="8" t="s">
        <v>9</v>
      </c>
      <c r="D94" s="6" t="s">
        <v>149</v>
      </c>
      <c r="E94" s="7" t="s">
        <v>62</v>
      </c>
      <c r="F94" s="7" t="s">
        <v>150</v>
      </c>
      <c r="G94" s="34" t="s">
        <v>438</v>
      </c>
      <c r="H94" s="1" t="s">
        <v>91</v>
      </c>
      <c r="I94" s="6">
        <v>2982</v>
      </c>
      <c r="J94" s="39">
        <f t="shared" si="0"/>
        <v>19681200</v>
      </c>
      <c r="K94" s="4" t="s">
        <v>19</v>
      </c>
      <c r="L94" s="5" t="s">
        <v>16</v>
      </c>
      <c r="M94" s="35">
        <v>4096274.39</v>
      </c>
      <c r="N94" s="87" t="s">
        <v>15</v>
      </c>
      <c r="O94" s="76"/>
      <c r="P94" s="6" t="s">
        <v>15</v>
      </c>
      <c r="Q94" s="6" t="s">
        <v>17</v>
      </c>
    </row>
    <row r="95" spans="1:17" s="36" customFormat="1" ht="25.2" customHeight="1" x14ac:dyDescent="0.3">
      <c r="A95" s="32">
        <v>93</v>
      </c>
      <c r="B95" s="33">
        <v>12</v>
      </c>
      <c r="C95" s="8" t="s">
        <v>9</v>
      </c>
      <c r="D95" s="6" t="s">
        <v>151</v>
      </c>
      <c r="E95" s="7" t="s">
        <v>62</v>
      </c>
      <c r="F95" s="7" t="s">
        <v>152</v>
      </c>
      <c r="G95" s="34" t="s">
        <v>439</v>
      </c>
      <c r="H95" s="1" t="s">
        <v>91</v>
      </c>
      <c r="I95" s="6">
        <v>2970.2</v>
      </c>
      <c r="J95" s="39">
        <f t="shared" si="0"/>
        <v>19603320</v>
      </c>
      <c r="K95" s="4" t="s">
        <v>19</v>
      </c>
      <c r="L95" s="5" t="s">
        <v>16</v>
      </c>
      <c r="M95" s="35">
        <v>4510305.54</v>
      </c>
      <c r="N95" s="87" t="s">
        <v>15</v>
      </c>
      <c r="O95" s="76"/>
      <c r="P95" s="6" t="s">
        <v>15</v>
      </c>
      <c r="Q95" s="6" t="s">
        <v>17</v>
      </c>
    </row>
    <row r="96" spans="1:17" s="36" customFormat="1" ht="25.2" customHeight="1" x14ac:dyDescent="0.3">
      <c r="A96" s="32">
        <v>94</v>
      </c>
      <c r="B96" s="33">
        <v>11</v>
      </c>
      <c r="C96" s="8" t="s">
        <v>9</v>
      </c>
      <c r="D96" s="6" t="s">
        <v>153</v>
      </c>
      <c r="E96" s="7" t="s">
        <v>62</v>
      </c>
      <c r="F96" s="7" t="s">
        <v>154</v>
      </c>
      <c r="G96" s="34" t="s">
        <v>440</v>
      </c>
      <c r="H96" s="1" t="s">
        <v>91</v>
      </c>
      <c r="I96" s="6">
        <v>2908</v>
      </c>
      <c r="J96" s="39">
        <f t="shared" si="0"/>
        <v>19192800</v>
      </c>
      <c r="K96" s="4" t="s">
        <v>19</v>
      </c>
      <c r="L96" s="5" t="s">
        <v>16</v>
      </c>
      <c r="M96" s="35">
        <v>5806510.6699999999</v>
      </c>
      <c r="N96" s="87" t="s">
        <v>15</v>
      </c>
      <c r="O96" s="76"/>
      <c r="P96" s="6" t="s">
        <v>15</v>
      </c>
      <c r="Q96" s="6" t="s">
        <v>17</v>
      </c>
    </row>
    <row r="97" spans="1:17" s="36" customFormat="1" ht="25.2" customHeight="1" x14ac:dyDescent="0.3">
      <c r="A97" s="32">
        <v>95</v>
      </c>
      <c r="B97" s="33">
        <v>10</v>
      </c>
      <c r="C97" s="8" t="s">
        <v>9</v>
      </c>
      <c r="D97" s="6" t="s">
        <v>155</v>
      </c>
      <c r="E97" s="7" t="s">
        <v>62</v>
      </c>
      <c r="F97" s="7" t="s">
        <v>156</v>
      </c>
      <c r="G97" s="34" t="s">
        <v>441</v>
      </c>
      <c r="H97" s="1" t="s">
        <v>91</v>
      </c>
      <c r="I97" s="6">
        <v>2256.1</v>
      </c>
      <c r="J97" s="39">
        <f t="shared" si="0"/>
        <v>14890260</v>
      </c>
      <c r="K97" s="4" t="s">
        <v>19</v>
      </c>
      <c r="L97" s="5" t="s">
        <v>16</v>
      </c>
      <c r="M97" s="35">
        <v>864460.55</v>
      </c>
      <c r="N97" s="87" t="s">
        <v>15</v>
      </c>
      <c r="O97" s="76"/>
      <c r="P97" s="6" t="s">
        <v>15</v>
      </c>
      <c r="Q97" s="6" t="s">
        <v>17</v>
      </c>
    </row>
    <row r="98" spans="1:17" s="36" customFormat="1" ht="25.2" customHeight="1" x14ac:dyDescent="0.3">
      <c r="A98" s="32">
        <v>96</v>
      </c>
      <c r="B98" s="33">
        <v>68416</v>
      </c>
      <c r="C98" s="3" t="s">
        <v>9</v>
      </c>
      <c r="D98" s="7" t="s">
        <v>169</v>
      </c>
      <c r="E98" s="7" t="s">
        <v>170</v>
      </c>
      <c r="F98" s="7" t="s">
        <v>171</v>
      </c>
      <c r="G98" s="34" t="s">
        <v>172</v>
      </c>
      <c r="H98" s="3" t="s">
        <v>173</v>
      </c>
      <c r="I98" s="37">
        <v>91</v>
      </c>
      <c r="J98" s="37"/>
      <c r="K98" s="4" t="s">
        <v>19</v>
      </c>
      <c r="L98" s="5" t="s">
        <v>16</v>
      </c>
      <c r="M98" s="40">
        <v>576896.41</v>
      </c>
      <c r="N98" s="71" t="s">
        <v>19</v>
      </c>
      <c r="O98" s="76"/>
      <c r="P98" s="6" t="s">
        <v>19</v>
      </c>
      <c r="Q98" s="7" t="s">
        <v>17</v>
      </c>
    </row>
    <row r="99" spans="1:17" s="36" customFormat="1" ht="25.2" customHeight="1" x14ac:dyDescent="0.3">
      <c r="A99" s="32">
        <v>97</v>
      </c>
      <c r="B99" s="33">
        <v>59407</v>
      </c>
      <c r="C99" s="3" t="s">
        <v>9</v>
      </c>
      <c r="D99" s="7" t="s">
        <v>174</v>
      </c>
      <c r="E99" s="7" t="s">
        <v>170</v>
      </c>
      <c r="F99" s="7" t="s">
        <v>171</v>
      </c>
      <c r="G99" s="34" t="s">
        <v>348</v>
      </c>
      <c r="H99" s="3" t="s">
        <v>173</v>
      </c>
      <c r="I99" s="37">
        <v>75.39</v>
      </c>
      <c r="J99" s="37"/>
      <c r="K99" s="4" t="s">
        <v>19</v>
      </c>
      <c r="L99" s="5" t="s">
        <v>16</v>
      </c>
      <c r="M99" s="40">
        <v>258896.7</v>
      </c>
      <c r="N99" s="71" t="s">
        <v>19</v>
      </c>
      <c r="O99" s="76"/>
      <c r="P99" s="6" t="s">
        <v>19</v>
      </c>
      <c r="Q99" s="7" t="s">
        <v>17</v>
      </c>
    </row>
    <row r="100" spans="1:17" s="36" customFormat="1" ht="25.2" customHeight="1" x14ac:dyDescent="0.3">
      <c r="A100" s="32">
        <v>98</v>
      </c>
      <c r="B100" s="33">
        <v>56057</v>
      </c>
      <c r="C100" s="3" t="s">
        <v>9</v>
      </c>
      <c r="D100" s="6" t="s">
        <v>175</v>
      </c>
      <c r="E100" s="7" t="s">
        <v>170</v>
      </c>
      <c r="F100" s="7" t="s">
        <v>171</v>
      </c>
      <c r="G100" s="34" t="s">
        <v>176</v>
      </c>
      <c r="H100" s="3" t="s">
        <v>173</v>
      </c>
      <c r="I100" s="37">
        <v>65</v>
      </c>
      <c r="J100" s="37"/>
      <c r="K100" s="4" t="s">
        <v>19</v>
      </c>
      <c r="L100" s="5" t="s">
        <v>16</v>
      </c>
      <c r="M100" s="40">
        <v>167782.52</v>
      </c>
      <c r="N100" s="71" t="s">
        <v>19</v>
      </c>
      <c r="O100" s="76"/>
      <c r="P100" s="6" t="s">
        <v>19</v>
      </c>
      <c r="Q100" s="7" t="s">
        <v>17</v>
      </c>
    </row>
    <row r="101" spans="1:17" s="36" customFormat="1" ht="25.2" customHeight="1" x14ac:dyDescent="0.3">
      <c r="A101" s="32">
        <v>99</v>
      </c>
      <c r="B101" s="33">
        <v>56056</v>
      </c>
      <c r="C101" s="7" t="s">
        <v>9</v>
      </c>
      <c r="D101" s="6" t="s">
        <v>177</v>
      </c>
      <c r="E101" s="7" t="s">
        <v>170</v>
      </c>
      <c r="F101" s="7" t="s">
        <v>171</v>
      </c>
      <c r="G101" s="34" t="s">
        <v>178</v>
      </c>
      <c r="H101" s="3" t="s">
        <v>173</v>
      </c>
      <c r="I101" s="6">
        <v>85.16</v>
      </c>
      <c r="J101" s="6"/>
      <c r="K101" s="4" t="s">
        <v>19</v>
      </c>
      <c r="L101" s="5" t="s">
        <v>16</v>
      </c>
      <c r="M101" s="35">
        <v>166079.70000000001</v>
      </c>
      <c r="N101" s="87" t="s">
        <v>19</v>
      </c>
      <c r="O101" s="76"/>
      <c r="P101" s="6" t="s">
        <v>19</v>
      </c>
      <c r="Q101" s="7" t="s">
        <v>17</v>
      </c>
    </row>
    <row r="102" spans="1:17" s="36" customFormat="1" ht="25.2" customHeight="1" x14ac:dyDescent="0.3">
      <c r="A102" s="32">
        <v>100</v>
      </c>
      <c r="B102" s="33">
        <v>54655</v>
      </c>
      <c r="C102" s="3" t="s">
        <v>9</v>
      </c>
      <c r="D102" s="6" t="s">
        <v>179</v>
      </c>
      <c r="E102" s="7" t="s">
        <v>170</v>
      </c>
      <c r="F102" s="7" t="s">
        <v>171</v>
      </c>
      <c r="G102" s="34" t="s">
        <v>442</v>
      </c>
      <c r="H102" s="3" t="s">
        <v>173</v>
      </c>
      <c r="I102" s="37">
        <v>57.7</v>
      </c>
      <c r="J102" s="37"/>
      <c r="K102" s="4" t="s">
        <v>19</v>
      </c>
      <c r="L102" s="5" t="s">
        <v>16</v>
      </c>
      <c r="M102" s="35">
        <v>141731.9</v>
      </c>
      <c r="N102" s="87" t="s">
        <v>19</v>
      </c>
      <c r="O102" s="76"/>
      <c r="P102" s="6" t="s">
        <v>19</v>
      </c>
      <c r="Q102" s="7" t="s">
        <v>17</v>
      </c>
    </row>
    <row r="103" spans="1:17" s="36" customFormat="1" ht="25.2" customHeight="1" x14ac:dyDescent="0.3">
      <c r="A103" s="32">
        <v>101</v>
      </c>
      <c r="B103" s="33">
        <v>37459</v>
      </c>
      <c r="C103" s="3" t="s">
        <v>9</v>
      </c>
      <c r="D103" s="6" t="s">
        <v>198</v>
      </c>
      <c r="E103" s="7" t="s">
        <v>85</v>
      </c>
      <c r="F103" s="7" t="s">
        <v>85</v>
      </c>
      <c r="G103" s="34" t="s">
        <v>349</v>
      </c>
      <c r="H103" s="1" t="s">
        <v>197</v>
      </c>
      <c r="I103" s="6">
        <v>120</v>
      </c>
      <c r="J103" s="6"/>
      <c r="K103" s="4" t="s">
        <v>19</v>
      </c>
      <c r="L103" s="5" t="s">
        <v>16</v>
      </c>
      <c r="M103" s="41">
        <v>640855.79</v>
      </c>
      <c r="N103" s="87" t="s">
        <v>19</v>
      </c>
      <c r="O103" s="76" t="s">
        <v>495</v>
      </c>
      <c r="P103" s="6" t="s">
        <v>19</v>
      </c>
      <c r="Q103" s="7" t="s">
        <v>17</v>
      </c>
    </row>
    <row r="104" spans="1:17" s="31" customFormat="1" ht="25.2" customHeight="1" x14ac:dyDescent="0.3">
      <c r="A104" s="32">
        <v>102</v>
      </c>
      <c r="B104" s="33"/>
      <c r="C104" s="8" t="s">
        <v>9</v>
      </c>
      <c r="D104" s="11" t="s">
        <v>201</v>
      </c>
      <c r="E104" s="12" t="s">
        <v>85</v>
      </c>
      <c r="F104" s="12" t="s">
        <v>202</v>
      </c>
      <c r="G104" s="34" t="s">
        <v>443</v>
      </c>
      <c r="H104" s="1" t="s">
        <v>197</v>
      </c>
      <c r="I104" s="11">
        <v>354</v>
      </c>
      <c r="J104" s="11"/>
      <c r="K104" s="9" t="s">
        <v>19</v>
      </c>
      <c r="L104" s="5" t="s">
        <v>16</v>
      </c>
      <c r="M104" s="35">
        <v>640855.79</v>
      </c>
      <c r="N104" s="87" t="s">
        <v>19</v>
      </c>
      <c r="O104" s="76" t="s">
        <v>495</v>
      </c>
      <c r="P104" s="6" t="s">
        <v>19</v>
      </c>
      <c r="Q104" s="11" t="s">
        <v>17</v>
      </c>
    </row>
    <row r="105" spans="1:17" s="36" customFormat="1" ht="25.2" customHeight="1" x14ac:dyDescent="0.3">
      <c r="A105" s="32">
        <v>103</v>
      </c>
      <c r="B105" s="33">
        <v>4</v>
      </c>
      <c r="C105" s="3" t="s">
        <v>9</v>
      </c>
      <c r="D105" s="6" t="s">
        <v>203</v>
      </c>
      <c r="E105" s="7" t="s">
        <v>85</v>
      </c>
      <c r="F105" s="7" t="s">
        <v>204</v>
      </c>
      <c r="G105" s="34" t="s">
        <v>444</v>
      </c>
      <c r="H105" s="1" t="s">
        <v>197</v>
      </c>
      <c r="I105" s="6">
        <v>417.1</v>
      </c>
      <c r="J105" s="6"/>
      <c r="K105" s="4" t="s">
        <v>19</v>
      </c>
      <c r="L105" s="5" t="s">
        <v>16</v>
      </c>
      <c r="M105" s="35">
        <v>221675.85</v>
      </c>
      <c r="N105" s="87" t="s">
        <v>19</v>
      </c>
      <c r="O105" s="76"/>
      <c r="P105" s="6" t="s">
        <v>19</v>
      </c>
      <c r="Q105" s="6" t="s">
        <v>17</v>
      </c>
    </row>
    <row r="106" spans="1:17" s="36" customFormat="1" ht="25.2" customHeight="1" x14ac:dyDescent="0.3">
      <c r="A106" s="32">
        <v>104</v>
      </c>
      <c r="B106" s="33">
        <v>22</v>
      </c>
      <c r="C106" s="3" t="s">
        <v>9</v>
      </c>
      <c r="D106" s="6" t="s">
        <v>205</v>
      </c>
      <c r="E106" s="7" t="s">
        <v>85</v>
      </c>
      <c r="F106" s="7" t="s">
        <v>206</v>
      </c>
      <c r="G106" s="34" t="s">
        <v>350</v>
      </c>
      <c r="H106" s="1" t="s">
        <v>197</v>
      </c>
      <c r="I106" s="6">
        <v>809.5</v>
      </c>
      <c r="J106" s="6"/>
      <c r="K106" s="4" t="s">
        <v>19</v>
      </c>
      <c r="L106" s="5" t="s">
        <v>16</v>
      </c>
      <c r="M106" s="35">
        <v>197730.91</v>
      </c>
      <c r="N106" s="87" t="s">
        <v>19</v>
      </c>
      <c r="O106" s="76"/>
      <c r="P106" s="6" t="s">
        <v>19</v>
      </c>
      <c r="Q106" s="6" t="s">
        <v>17</v>
      </c>
    </row>
    <row r="107" spans="1:17" s="36" customFormat="1" ht="25.2" customHeight="1" x14ac:dyDescent="0.3">
      <c r="A107" s="32">
        <v>105</v>
      </c>
      <c r="B107" s="33">
        <v>56024</v>
      </c>
      <c r="C107" s="3" t="s">
        <v>9</v>
      </c>
      <c r="D107" s="6" t="s">
        <v>207</v>
      </c>
      <c r="E107" s="7" t="s">
        <v>85</v>
      </c>
      <c r="F107" s="7" t="s">
        <v>208</v>
      </c>
      <c r="G107" s="34" t="s">
        <v>445</v>
      </c>
      <c r="H107" s="1" t="s">
        <v>197</v>
      </c>
      <c r="I107" s="6">
        <v>4419.2299999999996</v>
      </c>
      <c r="J107" s="6"/>
      <c r="K107" s="4" t="s">
        <v>19</v>
      </c>
      <c r="L107" s="5" t="s">
        <v>16</v>
      </c>
      <c r="M107" s="35">
        <v>5657373.7000000002</v>
      </c>
      <c r="N107" s="87" t="s">
        <v>19</v>
      </c>
      <c r="O107" s="76"/>
      <c r="P107" s="6" t="s">
        <v>19</v>
      </c>
      <c r="Q107" s="6" t="s">
        <v>17</v>
      </c>
    </row>
    <row r="108" spans="1:17" s="36" customFormat="1" ht="25.2" customHeight="1" x14ac:dyDescent="0.3">
      <c r="A108" s="32">
        <v>106</v>
      </c>
      <c r="B108" s="33">
        <v>50</v>
      </c>
      <c r="C108" s="3" t="s">
        <v>9</v>
      </c>
      <c r="D108" s="6" t="s">
        <v>209</v>
      </c>
      <c r="E108" s="7" t="s">
        <v>85</v>
      </c>
      <c r="F108" s="7" t="s">
        <v>210</v>
      </c>
      <c r="G108" s="34" t="s">
        <v>446</v>
      </c>
      <c r="H108" s="1" t="s">
        <v>197</v>
      </c>
      <c r="I108" s="6">
        <v>2320.58</v>
      </c>
      <c r="J108" s="6"/>
      <c r="K108" s="4" t="s">
        <v>19</v>
      </c>
      <c r="L108" s="5" t="s">
        <v>16</v>
      </c>
      <c r="M108" s="35">
        <v>445322.62</v>
      </c>
      <c r="N108" s="87" t="s">
        <v>19</v>
      </c>
      <c r="O108" s="76" t="s">
        <v>495</v>
      </c>
      <c r="P108" s="6" t="s">
        <v>19</v>
      </c>
      <c r="Q108" s="6" t="s">
        <v>36</v>
      </c>
    </row>
    <row r="109" spans="1:17" s="36" customFormat="1" ht="25.2" customHeight="1" x14ac:dyDescent="0.3">
      <c r="A109" s="32">
        <v>107</v>
      </c>
      <c r="B109" s="33">
        <v>195</v>
      </c>
      <c r="C109" s="8" t="s">
        <v>9</v>
      </c>
      <c r="D109" s="11" t="s">
        <v>211</v>
      </c>
      <c r="E109" s="12" t="s">
        <v>85</v>
      </c>
      <c r="F109" s="12" t="s">
        <v>212</v>
      </c>
      <c r="G109" s="34" t="s">
        <v>447</v>
      </c>
      <c r="H109" s="1" t="s">
        <v>197</v>
      </c>
      <c r="I109" s="11">
        <v>1304.8699999999999</v>
      </c>
      <c r="J109" s="11"/>
      <c r="K109" s="9" t="s">
        <v>19</v>
      </c>
      <c r="L109" s="10" t="s">
        <v>16</v>
      </c>
      <c r="M109" s="35">
        <v>402318.25</v>
      </c>
      <c r="N109" s="91" t="s">
        <v>19</v>
      </c>
      <c r="O109" s="78" t="s">
        <v>495</v>
      </c>
      <c r="P109" s="6" t="s">
        <v>19</v>
      </c>
      <c r="Q109" s="11" t="s">
        <v>36</v>
      </c>
    </row>
    <row r="110" spans="1:17" s="36" customFormat="1" ht="25.2" customHeight="1" x14ac:dyDescent="0.3">
      <c r="A110" s="32">
        <v>108</v>
      </c>
      <c r="B110" s="33">
        <v>3</v>
      </c>
      <c r="C110" s="3" t="s">
        <v>9</v>
      </c>
      <c r="D110" s="6" t="s">
        <v>199</v>
      </c>
      <c r="E110" s="7" t="s">
        <v>85</v>
      </c>
      <c r="F110" s="7" t="s">
        <v>200</v>
      </c>
      <c r="G110" s="34" t="s">
        <v>448</v>
      </c>
      <c r="H110" s="1" t="s">
        <v>197</v>
      </c>
      <c r="I110" s="6">
        <v>526.58000000000004</v>
      </c>
      <c r="J110" s="6"/>
      <c r="K110" s="4" t="s">
        <v>19</v>
      </c>
      <c r="L110" s="5" t="s">
        <v>16</v>
      </c>
      <c r="M110" s="35">
        <v>152499.5</v>
      </c>
      <c r="N110" s="87" t="s">
        <v>19</v>
      </c>
      <c r="O110" s="76" t="s">
        <v>495</v>
      </c>
      <c r="P110" s="6" t="s">
        <v>19</v>
      </c>
      <c r="Q110" s="6" t="s">
        <v>17</v>
      </c>
    </row>
    <row r="111" spans="1:17" s="36" customFormat="1" ht="25.2" customHeight="1" x14ac:dyDescent="0.3">
      <c r="A111" s="32">
        <v>109</v>
      </c>
      <c r="B111" s="33">
        <v>38831</v>
      </c>
      <c r="C111" s="3" t="s">
        <v>9</v>
      </c>
      <c r="D111" s="6" t="s">
        <v>84</v>
      </c>
      <c r="E111" s="7" t="s">
        <v>85</v>
      </c>
      <c r="F111" s="7" t="s">
        <v>86</v>
      </c>
      <c r="G111" s="34" t="s">
        <v>449</v>
      </c>
      <c r="H111" s="22" t="s">
        <v>87</v>
      </c>
      <c r="I111" s="6">
        <v>932.3</v>
      </c>
      <c r="J111" s="6"/>
      <c r="K111" s="4" t="s">
        <v>15</v>
      </c>
      <c r="L111" s="5" t="s">
        <v>16</v>
      </c>
      <c r="M111" s="35">
        <v>5020047.42</v>
      </c>
      <c r="N111" s="87" t="s">
        <v>15</v>
      </c>
      <c r="O111" s="76" t="s">
        <v>494</v>
      </c>
      <c r="P111" s="6" t="s">
        <v>15</v>
      </c>
      <c r="Q111" s="6" t="s">
        <v>17</v>
      </c>
    </row>
    <row r="112" spans="1:17" s="36" customFormat="1" ht="25.2" customHeight="1" x14ac:dyDescent="0.3">
      <c r="A112" s="32">
        <v>110</v>
      </c>
      <c r="B112" s="33">
        <v>66171</v>
      </c>
      <c r="C112" s="3" t="s">
        <v>9</v>
      </c>
      <c r="D112" s="6" t="s">
        <v>322</v>
      </c>
      <c r="E112" s="7" t="s">
        <v>304</v>
      </c>
      <c r="F112" s="7" t="s">
        <v>306</v>
      </c>
      <c r="G112" s="34" t="s">
        <v>351</v>
      </c>
      <c r="H112" s="1" t="s">
        <v>52</v>
      </c>
      <c r="I112" s="6"/>
      <c r="J112" s="6"/>
      <c r="K112" s="4" t="s">
        <v>19</v>
      </c>
      <c r="L112" s="5" t="s">
        <v>16</v>
      </c>
      <c r="M112" s="35">
        <v>14956.86</v>
      </c>
      <c r="N112" s="87" t="s">
        <v>19</v>
      </c>
      <c r="O112" s="76"/>
      <c r="P112" s="6" t="s">
        <v>19</v>
      </c>
      <c r="Q112" s="6" t="s">
        <v>53</v>
      </c>
    </row>
    <row r="113" spans="1:17" s="36" customFormat="1" ht="25.2" customHeight="1" x14ac:dyDescent="0.3">
      <c r="A113" s="32">
        <v>111</v>
      </c>
      <c r="B113" s="33">
        <v>66172</v>
      </c>
      <c r="C113" s="3" t="s">
        <v>9</v>
      </c>
      <c r="D113" s="6" t="s">
        <v>322</v>
      </c>
      <c r="E113" s="7" t="s">
        <v>304</v>
      </c>
      <c r="F113" s="7"/>
      <c r="G113" s="34" t="s">
        <v>346</v>
      </c>
      <c r="H113" s="1" t="s">
        <v>52</v>
      </c>
      <c r="I113" s="6"/>
      <c r="J113" s="6"/>
      <c r="K113" s="4" t="s">
        <v>19</v>
      </c>
      <c r="L113" s="5" t="s">
        <v>16</v>
      </c>
      <c r="M113" s="35">
        <v>14956.85</v>
      </c>
      <c r="N113" s="87" t="s">
        <v>19</v>
      </c>
      <c r="O113" s="76"/>
      <c r="P113" s="6" t="s">
        <v>19</v>
      </c>
      <c r="Q113" s="6" t="s">
        <v>53</v>
      </c>
    </row>
    <row r="114" spans="1:17" s="36" customFormat="1" ht="25.2" customHeight="1" x14ac:dyDescent="0.3">
      <c r="A114" s="32">
        <v>112</v>
      </c>
      <c r="B114" s="33">
        <v>69960</v>
      </c>
      <c r="C114" s="3" t="s">
        <v>9</v>
      </c>
      <c r="D114" s="6" t="s">
        <v>322</v>
      </c>
      <c r="E114" s="7" t="s">
        <v>304</v>
      </c>
      <c r="F114" s="7"/>
      <c r="G114" s="34" t="s">
        <v>450</v>
      </c>
      <c r="H114" s="1" t="s">
        <v>52</v>
      </c>
      <c r="I114" s="6"/>
      <c r="J114" s="6"/>
      <c r="K114" s="4" t="s">
        <v>19</v>
      </c>
      <c r="L114" s="5" t="s">
        <v>16</v>
      </c>
      <c r="M114" s="35">
        <v>14008.56</v>
      </c>
      <c r="N114" s="87" t="s">
        <v>19</v>
      </c>
      <c r="O114" s="76"/>
      <c r="P114" s="6" t="s">
        <v>19</v>
      </c>
      <c r="Q114" s="6" t="s">
        <v>53</v>
      </c>
    </row>
    <row r="115" spans="1:17" s="36" customFormat="1" ht="25.2" customHeight="1" x14ac:dyDescent="0.3">
      <c r="A115" s="32">
        <v>113</v>
      </c>
      <c r="B115" s="33">
        <v>69961</v>
      </c>
      <c r="C115" s="3" t="s">
        <v>9</v>
      </c>
      <c r="D115" s="6" t="s">
        <v>322</v>
      </c>
      <c r="E115" s="7" t="s">
        <v>304</v>
      </c>
      <c r="F115" s="7"/>
      <c r="G115" s="34" t="s">
        <v>450</v>
      </c>
      <c r="H115" s="1" t="s">
        <v>52</v>
      </c>
      <c r="I115" s="6"/>
      <c r="J115" s="6"/>
      <c r="K115" s="4" t="s">
        <v>19</v>
      </c>
      <c r="L115" s="5" t="s">
        <v>16</v>
      </c>
      <c r="M115" s="35">
        <v>14008.56</v>
      </c>
      <c r="N115" s="87" t="s">
        <v>19</v>
      </c>
      <c r="O115" s="76"/>
      <c r="P115" s="6" t="s">
        <v>19</v>
      </c>
      <c r="Q115" s="6" t="s">
        <v>53</v>
      </c>
    </row>
    <row r="116" spans="1:17" s="36" customFormat="1" ht="25.2" customHeight="1" x14ac:dyDescent="0.3">
      <c r="A116" s="32">
        <v>114</v>
      </c>
      <c r="B116" s="33">
        <v>71157</v>
      </c>
      <c r="C116" s="3" t="s">
        <v>9</v>
      </c>
      <c r="D116" s="6" t="s">
        <v>322</v>
      </c>
      <c r="E116" s="7" t="s">
        <v>304</v>
      </c>
      <c r="F116" s="3"/>
      <c r="G116" s="34" t="s">
        <v>323</v>
      </c>
      <c r="H116" s="1" t="s">
        <v>52</v>
      </c>
      <c r="I116" s="6"/>
      <c r="J116" s="6"/>
      <c r="K116" s="4" t="s">
        <v>19</v>
      </c>
      <c r="L116" s="5" t="s">
        <v>16</v>
      </c>
      <c r="M116" s="35">
        <v>9840</v>
      </c>
      <c r="N116" s="87" t="s">
        <v>19</v>
      </c>
      <c r="O116" s="76"/>
      <c r="P116" s="6" t="s">
        <v>19</v>
      </c>
      <c r="Q116" s="6" t="s">
        <v>53</v>
      </c>
    </row>
    <row r="117" spans="1:17" s="36" customFormat="1" ht="25.2" customHeight="1" x14ac:dyDescent="0.3">
      <c r="A117" s="32">
        <v>115</v>
      </c>
      <c r="B117" s="33">
        <v>71158</v>
      </c>
      <c r="C117" s="3" t="s">
        <v>9</v>
      </c>
      <c r="D117" s="6" t="s">
        <v>322</v>
      </c>
      <c r="E117" s="7" t="s">
        <v>304</v>
      </c>
      <c r="F117" s="3"/>
      <c r="G117" s="34" t="s">
        <v>431</v>
      </c>
      <c r="H117" s="1" t="s">
        <v>52</v>
      </c>
      <c r="I117" s="6"/>
      <c r="J117" s="6"/>
      <c r="K117" s="4" t="s">
        <v>19</v>
      </c>
      <c r="L117" s="5" t="s">
        <v>16</v>
      </c>
      <c r="M117" s="35">
        <v>9150</v>
      </c>
      <c r="N117" s="87" t="s">
        <v>19</v>
      </c>
      <c r="O117" s="76"/>
      <c r="P117" s="6" t="s">
        <v>19</v>
      </c>
      <c r="Q117" s="6" t="s">
        <v>53</v>
      </c>
    </row>
    <row r="118" spans="1:17" s="36" customFormat="1" ht="25.2" customHeight="1" x14ac:dyDescent="0.3">
      <c r="A118" s="32">
        <v>116</v>
      </c>
      <c r="B118" s="33">
        <v>71159</v>
      </c>
      <c r="C118" s="3" t="s">
        <v>9</v>
      </c>
      <c r="D118" s="6" t="s">
        <v>322</v>
      </c>
      <c r="E118" s="7" t="s">
        <v>304</v>
      </c>
      <c r="F118" s="3"/>
      <c r="G118" s="34" t="s">
        <v>324</v>
      </c>
      <c r="H118" s="1" t="s">
        <v>52</v>
      </c>
      <c r="I118" s="6"/>
      <c r="J118" s="6"/>
      <c r="K118" s="4" t="s">
        <v>19</v>
      </c>
      <c r="L118" s="5" t="s">
        <v>16</v>
      </c>
      <c r="M118" s="35">
        <v>9150</v>
      </c>
      <c r="N118" s="87" t="s">
        <v>19</v>
      </c>
      <c r="O118" s="76"/>
      <c r="P118" s="6" t="s">
        <v>19</v>
      </c>
      <c r="Q118" s="6" t="s">
        <v>53</v>
      </c>
    </row>
    <row r="119" spans="1:17" s="36" customFormat="1" ht="25.2" customHeight="1" x14ac:dyDescent="0.3">
      <c r="A119" s="32">
        <v>117</v>
      </c>
      <c r="B119" s="33">
        <v>71160</v>
      </c>
      <c r="C119" s="3" t="s">
        <v>9</v>
      </c>
      <c r="D119" s="6" t="s">
        <v>322</v>
      </c>
      <c r="E119" s="7" t="s">
        <v>304</v>
      </c>
      <c r="F119" s="3"/>
      <c r="G119" s="34" t="s">
        <v>325</v>
      </c>
      <c r="H119" s="1" t="s">
        <v>52</v>
      </c>
      <c r="I119" s="6"/>
      <c r="J119" s="6"/>
      <c r="K119" s="4" t="s">
        <v>19</v>
      </c>
      <c r="L119" s="5" t="s">
        <v>16</v>
      </c>
      <c r="M119" s="35">
        <v>9150</v>
      </c>
      <c r="N119" s="87" t="s">
        <v>19</v>
      </c>
      <c r="O119" s="76"/>
      <c r="P119" s="6" t="s">
        <v>19</v>
      </c>
      <c r="Q119" s="6" t="s">
        <v>53</v>
      </c>
    </row>
    <row r="120" spans="1:17" s="36" customFormat="1" ht="25.2" customHeight="1" x14ac:dyDescent="0.3">
      <c r="A120" s="32">
        <v>118</v>
      </c>
      <c r="B120" s="33">
        <v>71161</v>
      </c>
      <c r="C120" s="3" t="s">
        <v>9</v>
      </c>
      <c r="D120" s="6" t="s">
        <v>322</v>
      </c>
      <c r="E120" s="7" t="s">
        <v>304</v>
      </c>
      <c r="F120" s="3"/>
      <c r="G120" s="34" t="s">
        <v>326</v>
      </c>
      <c r="H120" s="1" t="s">
        <v>52</v>
      </c>
      <c r="I120" s="6"/>
      <c r="J120" s="6"/>
      <c r="K120" s="4" t="s">
        <v>19</v>
      </c>
      <c r="L120" s="5" t="s">
        <v>16</v>
      </c>
      <c r="M120" s="35">
        <v>9150</v>
      </c>
      <c r="N120" s="87" t="s">
        <v>19</v>
      </c>
      <c r="O120" s="76"/>
      <c r="P120" s="6" t="s">
        <v>19</v>
      </c>
      <c r="Q120" s="6" t="s">
        <v>53</v>
      </c>
    </row>
    <row r="121" spans="1:17" s="36" customFormat="1" ht="25.2" customHeight="1" x14ac:dyDescent="0.3">
      <c r="A121" s="32">
        <v>119</v>
      </c>
      <c r="B121" s="33">
        <v>71162</v>
      </c>
      <c r="C121" s="3" t="s">
        <v>9</v>
      </c>
      <c r="D121" s="6" t="s">
        <v>322</v>
      </c>
      <c r="E121" s="7" t="s">
        <v>304</v>
      </c>
      <c r="F121" s="3"/>
      <c r="G121" s="34" t="s">
        <v>327</v>
      </c>
      <c r="H121" s="1" t="s">
        <v>52</v>
      </c>
      <c r="I121" s="6"/>
      <c r="J121" s="6"/>
      <c r="K121" s="4" t="s">
        <v>19</v>
      </c>
      <c r="L121" s="5" t="s">
        <v>16</v>
      </c>
      <c r="M121" s="35">
        <v>9150</v>
      </c>
      <c r="N121" s="87" t="s">
        <v>19</v>
      </c>
      <c r="O121" s="76"/>
      <c r="P121" s="6" t="s">
        <v>19</v>
      </c>
      <c r="Q121" s="6" t="s">
        <v>53</v>
      </c>
    </row>
    <row r="122" spans="1:17" s="36" customFormat="1" ht="25.2" customHeight="1" x14ac:dyDescent="0.3">
      <c r="A122" s="32">
        <v>120</v>
      </c>
      <c r="B122" s="33">
        <v>71163</v>
      </c>
      <c r="C122" s="3" t="s">
        <v>9</v>
      </c>
      <c r="D122" s="6" t="s">
        <v>322</v>
      </c>
      <c r="E122" s="7" t="s">
        <v>304</v>
      </c>
      <c r="F122" s="3"/>
      <c r="G122" s="34" t="s">
        <v>328</v>
      </c>
      <c r="H122" s="1" t="s">
        <v>52</v>
      </c>
      <c r="I122" s="6"/>
      <c r="J122" s="6"/>
      <c r="K122" s="4" t="s">
        <v>19</v>
      </c>
      <c r="L122" s="5" t="s">
        <v>16</v>
      </c>
      <c r="M122" s="35">
        <v>9150</v>
      </c>
      <c r="N122" s="87" t="s">
        <v>19</v>
      </c>
      <c r="O122" s="76"/>
      <c r="P122" s="6" t="s">
        <v>19</v>
      </c>
      <c r="Q122" s="6" t="s">
        <v>53</v>
      </c>
    </row>
    <row r="123" spans="1:17" s="36" customFormat="1" ht="25.2" customHeight="1" x14ac:dyDescent="0.3">
      <c r="A123" s="32">
        <v>121</v>
      </c>
      <c r="B123" s="33">
        <v>71164</v>
      </c>
      <c r="C123" s="3" t="s">
        <v>9</v>
      </c>
      <c r="D123" s="6" t="s">
        <v>322</v>
      </c>
      <c r="E123" s="7" t="s">
        <v>304</v>
      </c>
      <c r="F123" s="3"/>
      <c r="G123" s="34" t="s">
        <v>329</v>
      </c>
      <c r="H123" s="1" t="s">
        <v>52</v>
      </c>
      <c r="I123" s="6"/>
      <c r="J123" s="6"/>
      <c r="K123" s="4" t="s">
        <v>19</v>
      </c>
      <c r="L123" s="5" t="s">
        <v>16</v>
      </c>
      <c r="M123" s="35">
        <v>6500.55</v>
      </c>
      <c r="N123" s="87" t="s">
        <v>19</v>
      </c>
      <c r="O123" s="76"/>
      <c r="P123" s="6" t="s">
        <v>19</v>
      </c>
      <c r="Q123" s="6" t="s">
        <v>53</v>
      </c>
    </row>
    <row r="124" spans="1:17" s="36" customFormat="1" ht="25.2" customHeight="1" x14ac:dyDescent="0.3">
      <c r="A124" s="32">
        <v>122</v>
      </c>
      <c r="B124" s="33">
        <v>71165</v>
      </c>
      <c r="C124" s="3" t="s">
        <v>9</v>
      </c>
      <c r="D124" s="6" t="s">
        <v>322</v>
      </c>
      <c r="E124" s="7" t="s">
        <v>304</v>
      </c>
      <c r="F124" s="3"/>
      <c r="G124" s="34" t="s">
        <v>330</v>
      </c>
      <c r="H124" s="1" t="s">
        <v>52</v>
      </c>
      <c r="I124" s="6"/>
      <c r="J124" s="6"/>
      <c r="K124" s="4" t="s">
        <v>19</v>
      </c>
      <c r="L124" s="5" t="s">
        <v>16</v>
      </c>
      <c r="M124" s="35">
        <v>6500.55</v>
      </c>
      <c r="N124" s="87" t="s">
        <v>19</v>
      </c>
      <c r="O124" s="76"/>
      <c r="P124" s="6" t="s">
        <v>19</v>
      </c>
      <c r="Q124" s="6" t="s">
        <v>53</v>
      </c>
    </row>
    <row r="125" spans="1:17" s="36" customFormat="1" ht="25.2" customHeight="1" x14ac:dyDescent="0.3">
      <c r="A125" s="32">
        <v>123</v>
      </c>
      <c r="B125" s="33">
        <v>71166</v>
      </c>
      <c r="C125" s="3" t="s">
        <v>9</v>
      </c>
      <c r="D125" s="6" t="s">
        <v>322</v>
      </c>
      <c r="E125" s="7" t="s">
        <v>304</v>
      </c>
      <c r="F125" s="3"/>
      <c r="G125" s="34" t="s">
        <v>331</v>
      </c>
      <c r="H125" s="1" t="s">
        <v>52</v>
      </c>
      <c r="I125" s="6"/>
      <c r="J125" s="6"/>
      <c r="K125" s="4" t="s">
        <v>19</v>
      </c>
      <c r="L125" s="5" t="s">
        <v>16</v>
      </c>
      <c r="M125" s="35">
        <v>6500.55</v>
      </c>
      <c r="N125" s="87" t="s">
        <v>19</v>
      </c>
      <c r="O125" s="76"/>
      <c r="P125" s="6" t="s">
        <v>19</v>
      </c>
      <c r="Q125" s="6" t="s">
        <v>53</v>
      </c>
    </row>
    <row r="126" spans="1:17" s="36" customFormat="1" ht="25.2" customHeight="1" x14ac:dyDescent="0.3">
      <c r="A126" s="32">
        <v>124</v>
      </c>
      <c r="B126" s="33">
        <v>71167</v>
      </c>
      <c r="C126" s="3" t="s">
        <v>9</v>
      </c>
      <c r="D126" s="6" t="s">
        <v>322</v>
      </c>
      <c r="E126" s="7" t="s">
        <v>304</v>
      </c>
      <c r="F126" s="3"/>
      <c r="G126" s="34" t="s">
        <v>332</v>
      </c>
      <c r="H126" s="1" t="s">
        <v>52</v>
      </c>
      <c r="I126" s="6"/>
      <c r="J126" s="6"/>
      <c r="K126" s="4" t="s">
        <v>19</v>
      </c>
      <c r="L126" s="5" t="s">
        <v>16</v>
      </c>
      <c r="M126" s="35">
        <v>6500.55</v>
      </c>
      <c r="N126" s="87" t="s">
        <v>19</v>
      </c>
      <c r="O126" s="76"/>
      <c r="P126" s="6" t="s">
        <v>19</v>
      </c>
      <c r="Q126" s="6" t="s">
        <v>53</v>
      </c>
    </row>
    <row r="127" spans="1:17" s="36" customFormat="1" ht="25.2" customHeight="1" x14ac:dyDescent="0.3">
      <c r="A127" s="32">
        <v>125</v>
      </c>
      <c r="B127" s="33">
        <v>71168</v>
      </c>
      <c r="C127" s="3" t="s">
        <v>9</v>
      </c>
      <c r="D127" s="6" t="s">
        <v>322</v>
      </c>
      <c r="E127" s="7" t="s">
        <v>304</v>
      </c>
      <c r="F127" s="3"/>
      <c r="G127" s="34" t="s">
        <v>333</v>
      </c>
      <c r="H127" s="1" t="s">
        <v>52</v>
      </c>
      <c r="I127" s="6"/>
      <c r="J127" s="6"/>
      <c r="K127" s="4" t="s">
        <v>19</v>
      </c>
      <c r="L127" s="5" t="s">
        <v>16</v>
      </c>
      <c r="M127" s="35">
        <v>6500.55</v>
      </c>
      <c r="N127" s="87" t="s">
        <v>19</v>
      </c>
      <c r="O127" s="76"/>
      <c r="P127" s="6" t="s">
        <v>19</v>
      </c>
      <c r="Q127" s="6" t="s">
        <v>53</v>
      </c>
    </row>
    <row r="128" spans="1:17" s="36" customFormat="1" ht="25.2" customHeight="1" x14ac:dyDescent="0.3">
      <c r="A128" s="32">
        <v>126</v>
      </c>
      <c r="B128" s="33">
        <v>71169</v>
      </c>
      <c r="C128" s="3" t="s">
        <v>9</v>
      </c>
      <c r="D128" s="6" t="s">
        <v>322</v>
      </c>
      <c r="E128" s="7" t="s">
        <v>304</v>
      </c>
      <c r="F128" s="3"/>
      <c r="G128" s="34" t="s">
        <v>334</v>
      </c>
      <c r="H128" s="1" t="s">
        <v>52</v>
      </c>
      <c r="I128" s="6"/>
      <c r="J128" s="6"/>
      <c r="K128" s="4" t="s">
        <v>19</v>
      </c>
      <c r="L128" s="5" t="s">
        <v>16</v>
      </c>
      <c r="M128" s="35">
        <v>6500.55</v>
      </c>
      <c r="N128" s="87" t="s">
        <v>19</v>
      </c>
      <c r="O128" s="76"/>
      <c r="P128" s="6" t="s">
        <v>19</v>
      </c>
      <c r="Q128" s="6" t="s">
        <v>53</v>
      </c>
    </row>
    <row r="129" spans="1:17" s="36" customFormat="1" ht="25.2" customHeight="1" x14ac:dyDescent="0.3">
      <c r="A129" s="32">
        <v>127</v>
      </c>
      <c r="B129" s="33">
        <v>71170</v>
      </c>
      <c r="C129" s="3" t="s">
        <v>9</v>
      </c>
      <c r="D129" s="6" t="s">
        <v>322</v>
      </c>
      <c r="E129" s="7" t="s">
        <v>304</v>
      </c>
      <c r="F129" s="3"/>
      <c r="G129" s="34" t="s">
        <v>335</v>
      </c>
      <c r="H129" s="1" t="s">
        <v>52</v>
      </c>
      <c r="I129" s="6"/>
      <c r="J129" s="6"/>
      <c r="K129" s="4" t="s">
        <v>19</v>
      </c>
      <c r="L129" s="5" t="s">
        <v>16</v>
      </c>
      <c r="M129" s="35">
        <v>6500.55</v>
      </c>
      <c r="N129" s="87" t="s">
        <v>19</v>
      </c>
      <c r="O129" s="76"/>
      <c r="P129" s="6" t="s">
        <v>19</v>
      </c>
      <c r="Q129" s="6" t="s">
        <v>53</v>
      </c>
    </row>
    <row r="130" spans="1:17" s="36" customFormat="1" ht="25.2" customHeight="1" x14ac:dyDescent="0.3">
      <c r="A130" s="32">
        <v>128</v>
      </c>
      <c r="B130" s="33">
        <v>49</v>
      </c>
      <c r="C130" s="8" t="s">
        <v>162</v>
      </c>
      <c r="D130" s="11" t="s">
        <v>163</v>
      </c>
      <c r="E130" s="12" t="s">
        <v>164</v>
      </c>
      <c r="F130" s="12" t="s">
        <v>165</v>
      </c>
      <c r="G130" s="34" t="s">
        <v>451</v>
      </c>
      <c r="H130" s="22" t="s">
        <v>166</v>
      </c>
      <c r="I130" s="11">
        <v>1179</v>
      </c>
      <c r="J130" s="11"/>
      <c r="K130" s="9" t="s">
        <v>19</v>
      </c>
      <c r="L130" s="10" t="s">
        <v>16</v>
      </c>
      <c r="M130" s="35">
        <v>1992269.69</v>
      </c>
      <c r="N130" s="91" t="s">
        <v>15</v>
      </c>
      <c r="O130" s="78"/>
      <c r="P130" s="6" t="s">
        <v>19</v>
      </c>
      <c r="Q130" s="11" t="s">
        <v>17</v>
      </c>
    </row>
    <row r="131" spans="1:17" s="36" customFormat="1" ht="25.2" customHeight="1" x14ac:dyDescent="0.3">
      <c r="A131" s="32">
        <v>129</v>
      </c>
      <c r="B131" s="33">
        <v>228</v>
      </c>
      <c r="C131" s="3" t="s">
        <v>162</v>
      </c>
      <c r="D131" s="6" t="s">
        <v>163</v>
      </c>
      <c r="E131" s="7" t="s">
        <v>164</v>
      </c>
      <c r="F131" s="7" t="s">
        <v>167</v>
      </c>
      <c r="G131" s="34" t="s">
        <v>168</v>
      </c>
      <c r="H131" s="1" t="s">
        <v>52</v>
      </c>
      <c r="I131" s="6">
        <v>21</v>
      </c>
      <c r="J131" s="6"/>
      <c r="K131" s="4" t="s">
        <v>19</v>
      </c>
      <c r="L131" s="5" t="s">
        <v>16</v>
      </c>
      <c r="M131" s="35">
        <v>1753.26</v>
      </c>
      <c r="N131" s="87" t="s">
        <v>465</v>
      </c>
      <c r="O131" s="76"/>
      <c r="P131" s="6" t="s">
        <v>19</v>
      </c>
      <c r="Q131" s="6" t="s">
        <v>17</v>
      </c>
    </row>
    <row r="132" spans="1:17" s="36" customFormat="1" ht="25.2" customHeight="1" x14ac:dyDescent="0.3">
      <c r="A132" s="32">
        <v>130</v>
      </c>
      <c r="B132" s="33">
        <v>70050</v>
      </c>
      <c r="C132" s="3" t="s">
        <v>182</v>
      </c>
      <c r="D132" s="7" t="s">
        <v>183</v>
      </c>
      <c r="E132" s="7" t="s">
        <v>170</v>
      </c>
      <c r="F132" s="7" t="s">
        <v>171</v>
      </c>
      <c r="G132" s="34" t="s">
        <v>452</v>
      </c>
      <c r="H132" s="3" t="s">
        <v>173</v>
      </c>
      <c r="I132" s="37">
        <v>34.89</v>
      </c>
      <c r="J132" s="37"/>
      <c r="K132" s="4" t="s">
        <v>19</v>
      </c>
      <c r="L132" s="5" t="s">
        <v>16</v>
      </c>
      <c r="M132" s="40">
        <v>85797.26</v>
      </c>
      <c r="N132" s="71" t="s">
        <v>19</v>
      </c>
      <c r="O132" s="76"/>
      <c r="P132" s="6" t="s">
        <v>19</v>
      </c>
      <c r="Q132" s="7" t="s">
        <v>17</v>
      </c>
    </row>
    <row r="133" spans="1:17" s="36" customFormat="1" ht="25.2" customHeight="1" x14ac:dyDescent="0.3">
      <c r="A133" s="32">
        <v>131</v>
      </c>
      <c r="B133" s="33">
        <v>70051</v>
      </c>
      <c r="C133" s="3" t="s">
        <v>182</v>
      </c>
      <c r="D133" s="7" t="s">
        <v>184</v>
      </c>
      <c r="E133" s="7" t="s">
        <v>170</v>
      </c>
      <c r="F133" s="7" t="s">
        <v>171</v>
      </c>
      <c r="G133" s="34" t="s">
        <v>453</v>
      </c>
      <c r="H133" s="3" t="s">
        <v>173</v>
      </c>
      <c r="I133" s="37">
        <v>26.65</v>
      </c>
      <c r="J133" s="37"/>
      <c r="K133" s="4" t="s">
        <v>19</v>
      </c>
      <c r="L133" s="5" t="s">
        <v>16</v>
      </c>
      <c r="M133" s="40">
        <v>71394.259999999995</v>
      </c>
      <c r="N133" s="71" t="s">
        <v>19</v>
      </c>
      <c r="O133" s="76"/>
      <c r="P133" s="6" t="s">
        <v>19</v>
      </c>
      <c r="Q133" s="7" t="s">
        <v>17</v>
      </c>
    </row>
    <row r="134" spans="1:17" s="31" customFormat="1" ht="25.2" customHeight="1" x14ac:dyDescent="0.3">
      <c r="A134" s="32">
        <v>132</v>
      </c>
      <c r="B134" s="33"/>
      <c r="C134" s="7" t="s">
        <v>182</v>
      </c>
      <c r="D134" s="6" t="s">
        <v>217</v>
      </c>
      <c r="E134" s="7" t="s">
        <v>218</v>
      </c>
      <c r="F134" s="7" t="s">
        <v>219</v>
      </c>
      <c r="G134" s="34" t="s">
        <v>454</v>
      </c>
      <c r="H134" s="1" t="s">
        <v>68</v>
      </c>
      <c r="I134" s="6"/>
      <c r="J134" s="6"/>
      <c r="K134" s="37" t="s">
        <v>15</v>
      </c>
      <c r="L134" s="5" t="s">
        <v>16</v>
      </c>
      <c r="M134" s="13">
        <v>1590899.85</v>
      </c>
      <c r="N134" s="87" t="s">
        <v>19</v>
      </c>
      <c r="O134" s="79"/>
      <c r="P134" s="6" t="s">
        <v>19</v>
      </c>
      <c r="Q134" s="6"/>
    </row>
    <row r="135" spans="1:17" s="36" customFormat="1" ht="45.6" customHeight="1" x14ac:dyDescent="0.3">
      <c r="A135" s="32">
        <v>133</v>
      </c>
      <c r="B135" s="33">
        <v>71710</v>
      </c>
      <c r="C135" s="7" t="s">
        <v>182</v>
      </c>
      <c r="D135" s="6" t="s">
        <v>217</v>
      </c>
      <c r="E135" s="7" t="s">
        <v>218</v>
      </c>
      <c r="F135" s="7" t="s">
        <v>220</v>
      </c>
      <c r="G135" s="34" t="s">
        <v>352</v>
      </c>
      <c r="H135" s="1" t="s">
        <v>68</v>
      </c>
      <c r="I135" s="6">
        <v>1604.3</v>
      </c>
      <c r="J135" s="6"/>
      <c r="K135" s="37" t="s">
        <v>15</v>
      </c>
      <c r="L135" s="5" t="s">
        <v>16</v>
      </c>
      <c r="M135" s="13">
        <v>15609.53</v>
      </c>
      <c r="N135" s="87" t="s">
        <v>19</v>
      </c>
      <c r="O135" s="79"/>
      <c r="P135" s="6" t="s">
        <v>15</v>
      </c>
      <c r="Q135" s="1" t="s">
        <v>221</v>
      </c>
    </row>
    <row r="136" spans="1:17" s="36" customFormat="1" ht="51.6" customHeight="1" x14ac:dyDescent="0.3">
      <c r="A136" s="32">
        <v>134</v>
      </c>
      <c r="B136" s="33">
        <v>71712</v>
      </c>
      <c r="C136" s="7" t="s">
        <v>182</v>
      </c>
      <c r="D136" s="6" t="s">
        <v>217</v>
      </c>
      <c r="E136" s="7" t="s">
        <v>218</v>
      </c>
      <c r="F136" s="7" t="s">
        <v>222</v>
      </c>
      <c r="G136" s="34" t="s">
        <v>353</v>
      </c>
      <c r="H136" s="1" t="s">
        <v>68</v>
      </c>
      <c r="I136" s="6">
        <v>469.6</v>
      </c>
      <c r="J136" s="6"/>
      <c r="K136" s="37" t="s">
        <v>15</v>
      </c>
      <c r="L136" s="5" t="s">
        <v>16</v>
      </c>
      <c r="M136" s="13">
        <v>4569.13</v>
      </c>
      <c r="N136" s="87" t="s">
        <v>19</v>
      </c>
      <c r="O136" s="79"/>
      <c r="P136" s="6" t="s">
        <v>19</v>
      </c>
      <c r="Q136" s="1" t="s">
        <v>223</v>
      </c>
    </row>
    <row r="137" spans="1:17" s="36" customFormat="1" ht="39" customHeight="1" x14ac:dyDescent="0.3">
      <c r="A137" s="32">
        <v>135</v>
      </c>
      <c r="B137" s="33">
        <v>71711</v>
      </c>
      <c r="C137" s="7" t="s">
        <v>182</v>
      </c>
      <c r="D137" s="6" t="s">
        <v>217</v>
      </c>
      <c r="E137" s="7" t="s">
        <v>218</v>
      </c>
      <c r="F137" s="7" t="s">
        <v>224</v>
      </c>
      <c r="G137" s="34" t="s">
        <v>354</v>
      </c>
      <c r="H137" s="1" t="s">
        <v>68</v>
      </c>
      <c r="I137" s="6">
        <v>885.36</v>
      </c>
      <c r="J137" s="6"/>
      <c r="K137" s="37" t="s">
        <v>15</v>
      </c>
      <c r="L137" s="5" t="s">
        <v>16</v>
      </c>
      <c r="M137" s="13">
        <v>4306.55</v>
      </c>
      <c r="N137" s="87" t="s">
        <v>19</v>
      </c>
      <c r="O137" s="79"/>
      <c r="P137" s="6" t="s">
        <v>19</v>
      </c>
      <c r="Q137" s="1" t="s">
        <v>225</v>
      </c>
    </row>
    <row r="138" spans="1:17" s="36" customFormat="1" ht="42.6" customHeight="1" x14ac:dyDescent="0.3">
      <c r="A138" s="32">
        <v>136</v>
      </c>
      <c r="B138" s="33">
        <v>71713</v>
      </c>
      <c r="C138" s="7" t="s">
        <v>182</v>
      </c>
      <c r="D138" s="6" t="s">
        <v>217</v>
      </c>
      <c r="E138" s="7" t="s">
        <v>218</v>
      </c>
      <c r="F138" s="7" t="s">
        <v>226</v>
      </c>
      <c r="G138" s="34" t="s">
        <v>355</v>
      </c>
      <c r="H138" s="1" t="s">
        <v>68</v>
      </c>
      <c r="I138" s="6">
        <v>128.9</v>
      </c>
      <c r="J138" s="6"/>
      <c r="K138" s="37" t="s">
        <v>15</v>
      </c>
      <c r="L138" s="5" t="s">
        <v>16</v>
      </c>
      <c r="M138" s="13">
        <v>1128.78</v>
      </c>
      <c r="N138" s="87" t="s">
        <v>19</v>
      </c>
      <c r="O138" s="79"/>
      <c r="P138" s="6" t="s">
        <v>19</v>
      </c>
      <c r="Q138" s="1" t="s">
        <v>227</v>
      </c>
    </row>
    <row r="139" spans="1:17" s="36" customFormat="1" ht="39" customHeight="1" x14ac:dyDescent="0.3">
      <c r="A139" s="32">
        <v>137</v>
      </c>
      <c r="B139" s="33">
        <v>71707</v>
      </c>
      <c r="C139" s="7" t="s">
        <v>182</v>
      </c>
      <c r="D139" s="6" t="s">
        <v>217</v>
      </c>
      <c r="E139" s="7" t="s">
        <v>218</v>
      </c>
      <c r="F139" s="7" t="s">
        <v>228</v>
      </c>
      <c r="G139" s="34" t="s">
        <v>356</v>
      </c>
      <c r="H139" s="1" t="s">
        <v>68</v>
      </c>
      <c r="I139" s="6">
        <v>153.69999999999999</v>
      </c>
      <c r="J139" s="6"/>
      <c r="K139" s="37" t="s">
        <v>15</v>
      </c>
      <c r="L139" s="5" t="s">
        <v>16</v>
      </c>
      <c r="M139" s="13">
        <v>672.98</v>
      </c>
      <c r="N139" s="87" t="s">
        <v>19</v>
      </c>
      <c r="O139" s="79"/>
      <c r="P139" s="6" t="s">
        <v>19</v>
      </c>
      <c r="Q139" s="1" t="s">
        <v>229</v>
      </c>
    </row>
    <row r="140" spans="1:17" s="36" customFormat="1" ht="39.6" customHeight="1" x14ac:dyDescent="0.3">
      <c r="A140" s="32">
        <v>138</v>
      </c>
      <c r="B140" s="33">
        <v>71704</v>
      </c>
      <c r="C140" s="7" t="s">
        <v>182</v>
      </c>
      <c r="D140" s="6" t="s">
        <v>217</v>
      </c>
      <c r="E140" s="7" t="s">
        <v>218</v>
      </c>
      <c r="F140" s="7" t="s">
        <v>230</v>
      </c>
      <c r="G140" s="34" t="s">
        <v>357</v>
      </c>
      <c r="H140" s="1" t="s">
        <v>68</v>
      </c>
      <c r="I140" s="6">
        <v>574.09</v>
      </c>
      <c r="J140" s="6"/>
      <c r="K140" s="37" t="s">
        <v>15</v>
      </c>
      <c r="L140" s="5" t="s">
        <v>16</v>
      </c>
      <c r="M140" s="23">
        <v>2792.49</v>
      </c>
      <c r="N140" s="87" t="s">
        <v>19</v>
      </c>
      <c r="O140" s="79"/>
      <c r="P140" s="6" t="s">
        <v>19</v>
      </c>
      <c r="Q140" s="1" t="s">
        <v>231</v>
      </c>
    </row>
    <row r="141" spans="1:17" s="36" customFormat="1" ht="37.950000000000003" customHeight="1" x14ac:dyDescent="0.3">
      <c r="A141" s="32">
        <v>139</v>
      </c>
      <c r="B141" s="33">
        <v>71706</v>
      </c>
      <c r="C141" s="7" t="s">
        <v>182</v>
      </c>
      <c r="D141" s="6" t="s">
        <v>217</v>
      </c>
      <c r="E141" s="7" t="s">
        <v>218</v>
      </c>
      <c r="F141" s="7" t="s">
        <v>232</v>
      </c>
      <c r="G141" s="34" t="s">
        <v>358</v>
      </c>
      <c r="H141" s="1" t="s">
        <v>68</v>
      </c>
      <c r="I141" s="6">
        <v>132.04</v>
      </c>
      <c r="J141" s="6"/>
      <c r="K141" s="37" t="s">
        <v>15</v>
      </c>
      <c r="L141" s="5" t="s">
        <v>16</v>
      </c>
      <c r="M141" s="13">
        <v>1926.93</v>
      </c>
      <c r="N141" s="87" t="s">
        <v>19</v>
      </c>
      <c r="O141" s="79"/>
      <c r="P141" s="6" t="s">
        <v>19</v>
      </c>
      <c r="Q141" s="1" t="s">
        <v>233</v>
      </c>
    </row>
    <row r="142" spans="1:17" s="36" customFormat="1" ht="25.2" customHeight="1" x14ac:dyDescent="0.3">
      <c r="A142" s="32">
        <v>140</v>
      </c>
      <c r="B142" s="33">
        <v>71705</v>
      </c>
      <c r="C142" s="7" t="s">
        <v>182</v>
      </c>
      <c r="D142" s="6" t="s">
        <v>217</v>
      </c>
      <c r="E142" s="7" t="s">
        <v>218</v>
      </c>
      <c r="F142" s="7" t="s">
        <v>234</v>
      </c>
      <c r="G142" s="34" t="s">
        <v>359</v>
      </c>
      <c r="H142" s="1" t="s">
        <v>68</v>
      </c>
      <c r="I142" s="6">
        <v>53.1</v>
      </c>
      <c r="J142" s="6"/>
      <c r="K142" s="37" t="s">
        <v>15</v>
      </c>
      <c r="L142" s="5" t="s">
        <v>16</v>
      </c>
      <c r="M142" s="13">
        <v>258.27</v>
      </c>
      <c r="N142" s="87" t="s">
        <v>19</v>
      </c>
      <c r="O142" s="79"/>
      <c r="P142" s="6" t="s">
        <v>19</v>
      </c>
      <c r="Q142" s="6" t="s">
        <v>235</v>
      </c>
    </row>
    <row r="143" spans="1:17" s="36" customFormat="1" ht="40.35" customHeight="1" x14ac:dyDescent="0.3">
      <c r="A143" s="32">
        <v>141</v>
      </c>
      <c r="B143" s="33">
        <v>71714</v>
      </c>
      <c r="C143" s="7" t="s">
        <v>182</v>
      </c>
      <c r="D143" s="6" t="s">
        <v>217</v>
      </c>
      <c r="E143" s="7" t="s">
        <v>218</v>
      </c>
      <c r="F143" s="7" t="s">
        <v>236</v>
      </c>
      <c r="G143" s="34" t="s">
        <v>360</v>
      </c>
      <c r="H143" s="1" t="s">
        <v>68</v>
      </c>
      <c r="I143" s="6">
        <v>274.33</v>
      </c>
      <c r="J143" s="6"/>
      <c r="K143" s="37" t="s">
        <v>15</v>
      </c>
      <c r="L143" s="5" t="s">
        <v>16</v>
      </c>
      <c r="M143" s="13">
        <v>2402.36</v>
      </c>
      <c r="N143" s="87" t="s">
        <v>19</v>
      </c>
      <c r="O143" s="79"/>
      <c r="P143" s="6" t="s">
        <v>19</v>
      </c>
      <c r="Q143" s="1" t="s">
        <v>237</v>
      </c>
    </row>
    <row r="144" spans="1:17" s="36" customFormat="1" ht="25.2" customHeight="1" x14ac:dyDescent="0.3">
      <c r="A144" s="32">
        <v>142</v>
      </c>
      <c r="B144" s="33">
        <v>45653</v>
      </c>
      <c r="C144" s="3" t="s">
        <v>185</v>
      </c>
      <c r="D144" s="6" t="s">
        <v>186</v>
      </c>
      <c r="E144" s="7" t="s">
        <v>187</v>
      </c>
      <c r="F144" s="7" t="s">
        <v>188</v>
      </c>
      <c r="G144" s="34" t="s">
        <v>455</v>
      </c>
      <c r="H144" s="22" t="s">
        <v>166</v>
      </c>
      <c r="I144" s="6">
        <v>1956</v>
      </c>
      <c r="J144" s="6"/>
      <c r="K144" s="4" t="s">
        <v>19</v>
      </c>
      <c r="L144" s="5" t="s">
        <v>16</v>
      </c>
      <c r="M144" s="35">
        <v>1808416.37</v>
      </c>
      <c r="N144" s="87" t="s">
        <v>19</v>
      </c>
      <c r="O144" s="76" t="s">
        <v>495</v>
      </c>
      <c r="P144" s="6" t="s">
        <v>15</v>
      </c>
      <c r="Q144" s="6" t="s">
        <v>17</v>
      </c>
    </row>
    <row r="145" spans="1:17" s="36" customFormat="1" ht="25.2" customHeight="1" x14ac:dyDescent="0.3">
      <c r="A145" s="32">
        <v>143</v>
      </c>
      <c r="B145" s="33">
        <v>38460</v>
      </c>
      <c r="C145" s="3" t="s">
        <v>185</v>
      </c>
      <c r="D145" s="6" t="s">
        <v>186</v>
      </c>
      <c r="E145" s="7" t="s">
        <v>187</v>
      </c>
      <c r="F145" s="7" t="s">
        <v>189</v>
      </c>
      <c r="G145" s="34" t="s">
        <v>456</v>
      </c>
      <c r="H145" s="1" t="s">
        <v>52</v>
      </c>
      <c r="I145" s="6">
        <v>203</v>
      </c>
      <c r="J145" s="6"/>
      <c r="K145" s="4" t="s">
        <v>19</v>
      </c>
      <c r="L145" s="5" t="s">
        <v>16</v>
      </c>
      <c r="M145" s="35">
        <v>287166.8</v>
      </c>
      <c r="N145" s="87" t="s">
        <v>19</v>
      </c>
      <c r="O145" s="76" t="s">
        <v>483</v>
      </c>
      <c r="P145" s="6" t="s">
        <v>15</v>
      </c>
      <c r="Q145" s="6" t="s">
        <v>190</v>
      </c>
    </row>
    <row r="146" spans="1:17" s="36" customFormat="1" ht="25.2" customHeight="1" x14ac:dyDescent="0.3">
      <c r="A146" s="32">
        <v>144</v>
      </c>
      <c r="B146" s="33">
        <v>38459</v>
      </c>
      <c r="C146" s="3" t="s">
        <v>185</v>
      </c>
      <c r="D146" s="6" t="s">
        <v>186</v>
      </c>
      <c r="E146" s="7" t="s">
        <v>187</v>
      </c>
      <c r="F146" s="7" t="s">
        <v>191</v>
      </c>
      <c r="G146" s="34" t="s">
        <v>457</v>
      </c>
      <c r="H146" s="1" t="s">
        <v>52</v>
      </c>
      <c r="I146" s="6"/>
      <c r="J146" s="6"/>
      <c r="K146" s="4" t="s">
        <v>19</v>
      </c>
      <c r="L146" s="5" t="s">
        <v>16</v>
      </c>
      <c r="M146" s="35">
        <v>208539.33</v>
      </c>
      <c r="N146" s="87" t="s">
        <v>19</v>
      </c>
      <c r="O146" s="76" t="s">
        <v>495</v>
      </c>
      <c r="P146" s="6" t="s">
        <v>19</v>
      </c>
      <c r="Q146" s="6" t="s">
        <v>192</v>
      </c>
    </row>
    <row r="147" spans="1:17" s="36" customFormat="1" ht="25.2" customHeight="1" x14ac:dyDescent="0.3">
      <c r="A147" s="32">
        <v>145</v>
      </c>
      <c r="B147" s="33">
        <v>45654</v>
      </c>
      <c r="C147" s="3" t="s">
        <v>185</v>
      </c>
      <c r="D147" s="24" t="s">
        <v>186</v>
      </c>
      <c r="E147" s="7" t="s">
        <v>187</v>
      </c>
      <c r="F147" s="7" t="s">
        <v>193</v>
      </c>
      <c r="G147" s="34" t="s">
        <v>194</v>
      </c>
      <c r="H147" s="1" t="s">
        <v>52</v>
      </c>
      <c r="I147" s="6"/>
      <c r="J147" s="6"/>
      <c r="K147" s="4" t="s">
        <v>19</v>
      </c>
      <c r="L147" s="5" t="s">
        <v>16</v>
      </c>
      <c r="M147" s="35">
        <v>35799.980000000003</v>
      </c>
      <c r="N147" s="87" t="s">
        <v>19</v>
      </c>
      <c r="O147" s="76" t="s">
        <v>495</v>
      </c>
      <c r="P147" s="6" t="s">
        <v>19</v>
      </c>
      <c r="Q147" s="6" t="s">
        <v>195</v>
      </c>
    </row>
    <row r="148" spans="1:17" s="36" customFormat="1" ht="25.2" customHeight="1" x14ac:dyDescent="0.3">
      <c r="A148" s="32">
        <v>146</v>
      </c>
      <c r="B148" s="33">
        <v>72120</v>
      </c>
      <c r="C148" s="7" t="s">
        <v>180</v>
      </c>
      <c r="D148" s="7" t="s">
        <v>181</v>
      </c>
      <c r="E148" s="7" t="s">
        <v>171</v>
      </c>
      <c r="F148" s="7" t="s">
        <v>171</v>
      </c>
      <c r="G148" s="34" t="s">
        <v>458</v>
      </c>
      <c r="H148" s="3" t="s">
        <v>173</v>
      </c>
      <c r="I148" s="37"/>
      <c r="J148" s="37"/>
      <c r="K148" s="4" t="s">
        <v>19</v>
      </c>
      <c r="L148" s="5" t="s">
        <v>16</v>
      </c>
      <c r="M148" s="39">
        <v>119430.6</v>
      </c>
      <c r="N148" s="89" t="s">
        <v>19</v>
      </c>
      <c r="O148" s="77"/>
      <c r="P148" s="6" t="s">
        <v>19</v>
      </c>
      <c r="Q148" s="7" t="s">
        <v>17</v>
      </c>
    </row>
    <row r="149" spans="1:17" s="36" customFormat="1" ht="25.2" customHeight="1" x14ac:dyDescent="0.3">
      <c r="A149" s="32">
        <v>147</v>
      </c>
      <c r="B149" s="33">
        <v>39510</v>
      </c>
      <c r="C149" s="3" t="s">
        <v>213</v>
      </c>
      <c r="D149" s="6" t="s">
        <v>214</v>
      </c>
      <c r="E149" s="7" t="s">
        <v>215</v>
      </c>
      <c r="F149" s="7" t="s">
        <v>216</v>
      </c>
      <c r="G149" s="34" t="s">
        <v>459</v>
      </c>
      <c r="H149" s="1" t="s">
        <v>14</v>
      </c>
      <c r="I149" s="6">
        <v>931</v>
      </c>
      <c r="J149" s="6"/>
      <c r="K149" s="4" t="s">
        <v>19</v>
      </c>
      <c r="L149" s="5" t="s">
        <v>16</v>
      </c>
      <c r="M149" s="35">
        <v>6368495.1299999999</v>
      </c>
      <c r="N149" s="87" t="s">
        <v>19</v>
      </c>
      <c r="O149" s="76"/>
      <c r="P149" s="6" t="s">
        <v>15</v>
      </c>
      <c r="Q149" s="6" t="s">
        <v>17</v>
      </c>
    </row>
    <row r="150" spans="1:17" s="36" customFormat="1" ht="25.2" customHeight="1" x14ac:dyDescent="0.3">
      <c r="A150" s="32">
        <v>148</v>
      </c>
      <c r="B150" s="33">
        <v>71867</v>
      </c>
      <c r="C150" s="3" t="s">
        <v>213</v>
      </c>
      <c r="D150" s="7" t="s">
        <v>196</v>
      </c>
      <c r="E150" s="7" t="s">
        <v>85</v>
      </c>
      <c r="F150" s="7" t="s">
        <v>340</v>
      </c>
      <c r="G150" s="34" t="s">
        <v>460</v>
      </c>
      <c r="H150" s="1" t="s">
        <v>197</v>
      </c>
      <c r="I150" s="37"/>
      <c r="J150" s="37"/>
      <c r="K150" s="4" t="s">
        <v>19</v>
      </c>
      <c r="L150" s="5" t="s">
        <v>16</v>
      </c>
      <c r="M150" s="38">
        <v>637579.16</v>
      </c>
      <c r="N150" s="89" t="s">
        <v>19</v>
      </c>
      <c r="O150" s="77"/>
      <c r="P150" s="6" t="s">
        <v>19</v>
      </c>
      <c r="Q150" s="7" t="s">
        <v>17</v>
      </c>
    </row>
    <row r="151" spans="1:17" s="36" customFormat="1" ht="25.2" customHeight="1" x14ac:dyDescent="0.3">
      <c r="A151" s="32">
        <v>149</v>
      </c>
      <c r="B151" s="33">
        <v>22006</v>
      </c>
      <c r="C151" s="3" t="s">
        <v>251</v>
      </c>
      <c r="D151" s="2" t="s">
        <v>252</v>
      </c>
      <c r="E151" s="3" t="s">
        <v>253</v>
      </c>
      <c r="F151" s="3" t="s">
        <v>254</v>
      </c>
      <c r="G151" s="34" t="s">
        <v>361</v>
      </c>
      <c r="H151" s="2" t="s">
        <v>42</v>
      </c>
      <c r="I151" s="6">
        <v>382</v>
      </c>
      <c r="J151" s="6"/>
      <c r="K151" s="4" t="s">
        <v>19</v>
      </c>
      <c r="L151" s="5" t="s">
        <v>16</v>
      </c>
      <c r="M151" s="35">
        <v>71716.710000000006</v>
      </c>
      <c r="N151" s="87" t="s">
        <v>19</v>
      </c>
      <c r="O151" s="76"/>
      <c r="P151" s="6" t="s">
        <v>15</v>
      </c>
      <c r="Q151" s="6" t="s">
        <v>17</v>
      </c>
    </row>
    <row r="152" spans="1:17" s="36" customFormat="1" ht="25.2" customHeight="1" x14ac:dyDescent="0.3">
      <c r="A152" s="32">
        <v>150</v>
      </c>
      <c r="B152" s="33">
        <v>22003</v>
      </c>
      <c r="C152" s="3" t="s">
        <v>251</v>
      </c>
      <c r="D152" s="2" t="s">
        <v>252</v>
      </c>
      <c r="E152" s="3" t="s">
        <v>253</v>
      </c>
      <c r="F152" s="3" t="s">
        <v>255</v>
      </c>
      <c r="G152" s="34" t="s">
        <v>362</v>
      </c>
      <c r="H152" s="1" t="s">
        <v>52</v>
      </c>
      <c r="I152" s="6"/>
      <c r="J152" s="6"/>
      <c r="K152" s="4" t="s">
        <v>19</v>
      </c>
      <c r="L152" s="5" t="s">
        <v>16</v>
      </c>
      <c r="M152" s="35">
        <v>5711.63</v>
      </c>
      <c r="N152" s="87" t="s">
        <v>19</v>
      </c>
      <c r="O152" s="76"/>
      <c r="P152" s="6" t="s">
        <v>19</v>
      </c>
      <c r="Q152" s="6" t="s">
        <v>17</v>
      </c>
    </row>
    <row r="153" spans="1:17" s="36" customFormat="1" ht="25.2" customHeight="1" x14ac:dyDescent="0.3">
      <c r="A153" s="32">
        <v>151</v>
      </c>
      <c r="B153" s="33">
        <v>22120</v>
      </c>
      <c r="C153" s="3" t="s">
        <v>251</v>
      </c>
      <c r="D153" s="1" t="s">
        <v>252</v>
      </c>
      <c r="E153" s="3" t="s">
        <v>253</v>
      </c>
      <c r="F153" s="3" t="s">
        <v>256</v>
      </c>
      <c r="G153" s="34" t="s">
        <v>363</v>
      </c>
      <c r="H153" s="1" t="s">
        <v>52</v>
      </c>
      <c r="I153" s="6"/>
      <c r="J153" s="6"/>
      <c r="K153" s="4" t="s">
        <v>19</v>
      </c>
      <c r="L153" s="5" t="s">
        <v>16</v>
      </c>
      <c r="M153" s="35">
        <v>2126.94</v>
      </c>
      <c r="N153" s="87" t="s">
        <v>19</v>
      </c>
      <c r="O153" s="76"/>
      <c r="P153" s="6" t="s">
        <v>19</v>
      </c>
      <c r="Q153" s="6" t="s">
        <v>17</v>
      </c>
    </row>
    <row r="154" spans="1:17" s="36" customFormat="1" ht="25.2" customHeight="1" x14ac:dyDescent="0.3">
      <c r="A154" s="32">
        <v>152</v>
      </c>
      <c r="B154" s="33">
        <v>46384</v>
      </c>
      <c r="C154" s="3" t="s">
        <v>251</v>
      </c>
      <c r="D154" s="2" t="s">
        <v>252</v>
      </c>
      <c r="E154" s="3" t="s">
        <v>253</v>
      </c>
      <c r="F154" s="3" t="s">
        <v>257</v>
      </c>
      <c r="G154" s="34" t="s">
        <v>364</v>
      </c>
      <c r="H154" s="1" t="s">
        <v>52</v>
      </c>
      <c r="I154" s="6"/>
      <c r="J154" s="6"/>
      <c r="K154" s="4" t="s">
        <v>19</v>
      </c>
      <c r="L154" s="5" t="s">
        <v>16</v>
      </c>
      <c r="M154" s="35">
        <v>500</v>
      </c>
      <c r="N154" s="87" t="s">
        <v>19</v>
      </c>
      <c r="O154" s="76"/>
      <c r="P154" s="6" t="s">
        <v>15</v>
      </c>
      <c r="Q154" s="6" t="s">
        <v>17</v>
      </c>
    </row>
    <row r="155" spans="1:17" s="36" customFormat="1" ht="25.2" customHeight="1" x14ac:dyDescent="0.3">
      <c r="A155" s="32">
        <v>153</v>
      </c>
      <c r="B155" s="33">
        <v>46385</v>
      </c>
      <c r="C155" s="3" t="s">
        <v>251</v>
      </c>
      <c r="D155" s="2" t="s">
        <v>252</v>
      </c>
      <c r="E155" s="3" t="s">
        <v>253</v>
      </c>
      <c r="F155" s="3" t="s">
        <v>258</v>
      </c>
      <c r="G155" s="34" t="s">
        <v>365</v>
      </c>
      <c r="H155" s="1" t="s">
        <v>52</v>
      </c>
      <c r="I155" s="6"/>
      <c r="J155" s="6"/>
      <c r="K155" s="4" t="s">
        <v>19</v>
      </c>
      <c r="L155" s="5" t="s">
        <v>16</v>
      </c>
      <c r="M155" s="35">
        <v>500</v>
      </c>
      <c r="N155" s="87" t="s">
        <v>19</v>
      </c>
      <c r="O155" s="76"/>
      <c r="P155" s="6" t="s">
        <v>19</v>
      </c>
      <c r="Q155" s="6" t="s">
        <v>17</v>
      </c>
    </row>
    <row r="156" spans="1:17" s="36" customFormat="1" ht="25.2" customHeight="1" x14ac:dyDescent="0.3">
      <c r="A156" s="32">
        <v>154</v>
      </c>
      <c r="B156" s="33">
        <v>46386</v>
      </c>
      <c r="C156" s="3" t="s">
        <v>251</v>
      </c>
      <c r="D156" s="1" t="s">
        <v>252</v>
      </c>
      <c r="E156" s="3" t="s">
        <v>253</v>
      </c>
      <c r="F156" s="3" t="s">
        <v>259</v>
      </c>
      <c r="G156" s="34" t="s">
        <v>366</v>
      </c>
      <c r="H156" s="1" t="s">
        <v>52</v>
      </c>
      <c r="I156" s="6"/>
      <c r="J156" s="6"/>
      <c r="K156" s="4" t="s">
        <v>19</v>
      </c>
      <c r="L156" s="5" t="s">
        <v>16</v>
      </c>
      <c r="M156" s="6">
        <v>500</v>
      </c>
      <c r="N156" s="92" t="s">
        <v>19</v>
      </c>
      <c r="O156" s="80"/>
      <c r="P156" s="6" t="s">
        <v>19</v>
      </c>
      <c r="Q156" s="6" t="s">
        <v>17</v>
      </c>
    </row>
    <row r="157" spans="1:17" s="36" customFormat="1" ht="25.2" customHeight="1" x14ac:dyDescent="0.3">
      <c r="A157" s="32">
        <v>155</v>
      </c>
      <c r="B157" s="33">
        <v>22001</v>
      </c>
      <c r="C157" s="3" t="s">
        <v>251</v>
      </c>
      <c r="D157" s="2" t="s">
        <v>260</v>
      </c>
      <c r="E157" s="3" t="s">
        <v>253</v>
      </c>
      <c r="F157" s="3" t="s">
        <v>261</v>
      </c>
      <c r="G157" s="34" t="s">
        <v>367</v>
      </c>
      <c r="H157" s="1" t="s">
        <v>52</v>
      </c>
      <c r="I157" s="6">
        <v>351</v>
      </c>
      <c r="J157" s="6"/>
      <c r="K157" s="4" t="s">
        <v>19</v>
      </c>
      <c r="L157" s="5" t="s">
        <v>16</v>
      </c>
      <c r="M157" s="35">
        <v>44789.94</v>
      </c>
      <c r="N157" s="87" t="s">
        <v>19</v>
      </c>
      <c r="O157" s="76"/>
      <c r="P157" s="6" t="s">
        <v>19</v>
      </c>
      <c r="Q157" s="6" t="s">
        <v>17</v>
      </c>
    </row>
    <row r="158" spans="1:17" s="36" customFormat="1" ht="25.2" customHeight="1" x14ac:dyDescent="0.3">
      <c r="A158" s="32">
        <v>156</v>
      </c>
      <c r="B158" s="33">
        <v>62616</v>
      </c>
      <c r="C158" s="3" t="s">
        <v>251</v>
      </c>
      <c r="D158" s="1" t="s">
        <v>252</v>
      </c>
      <c r="E158" s="3" t="s">
        <v>253</v>
      </c>
      <c r="F158" s="3" t="s">
        <v>262</v>
      </c>
      <c r="G158" s="34" t="s">
        <v>368</v>
      </c>
      <c r="H158" s="1" t="s">
        <v>52</v>
      </c>
      <c r="I158" s="6"/>
      <c r="J158" s="6"/>
      <c r="K158" s="4" t="s">
        <v>19</v>
      </c>
      <c r="L158" s="5" t="s">
        <v>16</v>
      </c>
      <c r="M158" s="35">
        <v>10000</v>
      </c>
      <c r="N158" s="87" t="s">
        <v>19</v>
      </c>
      <c r="O158" s="76"/>
      <c r="P158" s="6" t="s">
        <v>19</v>
      </c>
      <c r="Q158" s="6" t="s">
        <v>17</v>
      </c>
    </row>
    <row r="159" spans="1:17" s="36" customFormat="1" ht="25.2" customHeight="1" x14ac:dyDescent="0.3">
      <c r="A159" s="32">
        <v>157</v>
      </c>
      <c r="B159" s="33">
        <v>22146</v>
      </c>
      <c r="C159" s="3" t="s">
        <v>251</v>
      </c>
      <c r="D159" s="2" t="s">
        <v>252</v>
      </c>
      <c r="E159" s="3" t="s">
        <v>253</v>
      </c>
      <c r="F159" s="3" t="s">
        <v>263</v>
      </c>
      <c r="G159" s="34" t="s">
        <v>369</v>
      </c>
      <c r="H159" s="1" t="s">
        <v>52</v>
      </c>
      <c r="I159" s="6"/>
      <c r="J159" s="6"/>
      <c r="K159" s="4" t="s">
        <v>19</v>
      </c>
      <c r="L159" s="5" t="s">
        <v>16</v>
      </c>
      <c r="M159" s="35">
        <v>15584.45</v>
      </c>
      <c r="N159" s="87" t="s">
        <v>19</v>
      </c>
      <c r="O159" s="76"/>
      <c r="P159" s="6" t="s">
        <v>19</v>
      </c>
      <c r="Q159" s="6" t="s">
        <v>17</v>
      </c>
    </row>
    <row r="160" spans="1:17" s="36" customFormat="1" ht="25.2" customHeight="1" x14ac:dyDescent="0.3">
      <c r="A160" s="32">
        <v>158</v>
      </c>
      <c r="B160" s="33">
        <v>-46404</v>
      </c>
      <c r="C160" s="3" t="s">
        <v>251</v>
      </c>
      <c r="D160" s="2" t="s">
        <v>252</v>
      </c>
      <c r="E160" s="3" t="s">
        <v>253</v>
      </c>
      <c r="F160" s="3" t="s">
        <v>264</v>
      </c>
      <c r="G160" s="34" t="s">
        <v>370</v>
      </c>
      <c r="H160" s="1" t="s">
        <v>52</v>
      </c>
      <c r="I160" s="6"/>
      <c r="J160" s="6"/>
      <c r="K160" s="4" t="s">
        <v>19</v>
      </c>
      <c r="L160" s="5" t="s">
        <v>16</v>
      </c>
      <c r="M160" s="35">
        <v>15000</v>
      </c>
      <c r="N160" s="87" t="s">
        <v>19</v>
      </c>
      <c r="O160" s="76"/>
      <c r="P160" s="6" t="s">
        <v>19</v>
      </c>
      <c r="Q160" s="6" t="s">
        <v>17</v>
      </c>
    </row>
    <row r="161" spans="1:88" s="36" customFormat="1" ht="25.2" customHeight="1" x14ac:dyDescent="0.3">
      <c r="A161" s="32">
        <v>159</v>
      </c>
      <c r="B161" s="33">
        <v>22095</v>
      </c>
      <c r="C161" s="3" t="s">
        <v>251</v>
      </c>
      <c r="D161" s="2" t="s">
        <v>252</v>
      </c>
      <c r="E161" s="3" t="s">
        <v>253</v>
      </c>
      <c r="F161" s="3" t="s">
        <v>265</v>
      </c>
      <c r="G161" s="34" t="s">
        <v>371</v>
      </c>
      <c r="H161" s="1" t="s">
        <v>52</v>
      </c>
      <c r="I161" s="6"/>
      <c r="J161" s="6"/>
      <c r="K161" s="4" t="s">
        <v>19</v>
      </c>
      <c r="L161" s="5" t="s">
        <v>16</v>
      </c>
      <c r="M161" s="35">
        <v>6991.77</v>
      </c>
      <c r="N161" s="87" t="s">
        <v>19</v>
      </c>
      <c r="O161" s="76"/>
      <c r="P161" s="6" t="s">
        <v>19</v>
      </c>
      <c r="Q161" s="6" t="s">
        <v>17</v>
      </c>
    </row>
    <row r="162" spans="1:88" s="36" customFormat="1" ht="25.2" customHeight="1" x14ac:dyDescent="0.3">
      <c r="A162" s="32">
        <v>160</v>
      </c>
      <c r="B162" s="33">
        <v>22096</v>
      </c>
      <c r="C162" s="3" t="s">
        <v>251</v>
      </c>
      <c r="D162" s="2" t="s">
        <v>252</v>
      </c>
      <c r="E162" s="3" t="s">
        <v>253</v>
      </c>
      <c r="F162" s="3" t="s">
        <v>266</v>
      </c>
      <c r="G162" s="34" t="s">
        <v>372</v>
      </c>
      <c r="H162" s="1" t="s">
        <v>52</v>
      </c>
      <c r="I162" s="6"/>
      <c r="J162" s="6"/>
      <c r="K162" s="4" t="s">
        <v>19</v>
      </c>
      <c r="L162" s="5" t="s">
        <v>16</v>
      </c>
      <c r="M162" s="35">
        <v>19227.32</v>
      </c>
      <c r="N162" s="87" t="s">
        <v>19</v>
      </c>
      <c r="O162" s="76"/>
      <c r="P162" s="6" t="s">
        <v>19</v>
      </c>
      <c r="Q162" s="6" t="s">
        <v>17</v>
      </c>
    </row>
    <row r="163" spans="1:88" s="36" customFormat="1" ht="25.2" customHeight="1" x14ac:dyDescent="0.3">
      <c r="A163" s="32">
        <v>161</v>
      </c>
      <c r="B163" s="33">
        <v>22004</v>
      </c>
      <c r="C163" s="3" t="s">
        <v>251</v>
      </c>
      <c r="D163" s="2" t="s">
        <v>252</v>
      </c>
      <c r="E163" s="3" t="s">
        <v>253</v>
      </c>
      <c r="F163" s="3" t="s">
        <v>267</v>
      </c>
      <c r="G163" s="34" t="s">
        <v>373</v>
      </c>
      <c r="H163" s="1" t="s">
        <v>52</v>
      </c>
      <c r="I163" s="6"/>
      <c r="J163" s="6"/>
      <c r="K163" s="4" t="s">
        <v>19</v>
      </c>
      <c r="L163" s="5" t="s">
        <v>16</v>
      </c>
      <c r="M163" s="35">
        <v>10983.15</v>
      </c>
      <c r="N163" s="87" t="s">
        <v>19</v>
      </c>
      <c r="O163" s="76"/>
      <c r="P163" s="6" t="s">
        <v>19</v>
      </c>
      <c r="Q163" s="6" t="s">
        <v>17</v>
      </c>
    </row>
    <row r="164" spans="1:88" s="36" customFormat="1" ht="25.2" customHeight="1" x14ac:dyDescent="0.3">
      <c r="A164" s="32">
        <v>162</v>
      </c>
      <c r="B164" s="42">
        <v>22007</v>
      </c>
      <c r="C164" s="25" t="s">
        <v>251</v>
      </c>
      <c r="D164" s="26" t="s">
        <v>252</v>
      </c>
      <c r="E164" s="25" t="s">
        <v>253</v>
      </c>
      <c r="F164" s="25" t="s">
        <v>268</v>
      </c>
      <c r="G164" s="43" t="s">
        <v>374</v>
      </c>
      <c r="H164" s="27" t="s">
        <v>52</v>
      </c>
      <c r="I164" s="44"/>
      <c r="J164" s="44"/>
      <c r="K164" s="28" t="s">
        <v>19</v>
      </c>
      <c r="L164" s="29" t="s">
        <v>16</v>
      </c>
      <c r="M164" s="45">
        <v>8250.0300000000007</v>
      </c>
      <c r="N164" s="93" t="s">
        <v>19</v>
      </c>
      <c r="O164" s="81"/>
      <c r="P164" s="44" t="s">
        <v>19</v>
      </c>
      <c r="Q164" s="44" t="s">
        <v>17</v>
      </c>
    </row>
    <row r="165" spans="1:88" s="47" customFormat="1" ht="36" customHeight="1" x14ac:dyDescent="0.3">
      <c r="A165" s="32">
        <v>163</v>
      </c>
      <c r="B165" s="42"/>
      <c r="C165" s="25" t="s">
        <v>9</v>
      </c>
      <c r="D165" s="26" t="s">
        <v>471</v>
      </c>
      <c r="E165" s="25" t="s">
        <v>40</v>
      </c>
      <c r="F165" s="25" t="s">
        <v>474</v>
      </c>
      <c r="G165" s="43" t="s">
        <v>472</v>
      </c>
      <c r="H165" s="27" t="s">
        <v>14</v>
      </c>
      <c r="I165" s="30">
        <v>4482</v>
      </c>
      <c r="J165" s="46"/>
      <c r="K165" s="4" t="s">
        <v>19</v>
      </c>
      <c r="L165" s="5" t="s">
        <v>16</v>
      </c>
      <c r="M165" s="35">
        <v>38582686.520000003</v>
      </c>
      <c r="N165" s="87" t="s">
        <v>15</v>
      </c>
      <c r="O165" s="76" t="s">
        <v>483</v>
      </c>
      <c r="P165" s="6" t="s">
        <v>15</v>
      </c>
      <c r="Q165" s="1" t="s">
        <v>473</v>
      </c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6"/>
      <c r="AJ165" s="36"/>
      <c r="AK165" s="36"/>
      <c r="AL165" s="36"/>
      <c r="AM165" s="36"/>
      <c r="AN165" s="36"/>
      <c r="AO165" s="36"/>
      <c r="AP165" s="36"/>
      <c r="AQ165" s="36"/>
      <c r="AR165" s="36"/>
      <c r="AS165" s="36"/>
      <c r="AT165" s="36"/>
      <c r="AU165" s="36"/>
      <c r="AV165" s="36"/>
      <c r="AW165" s="36"/>
      <c r="AX165" s="36"/>
      <c r="AY165" s="36"/>
      <c r="AZ165" s="36"/>
      <c r="BA165" s="36"/>
      <c r="BB165" s="36"/>
      <c r="BC165" s="36"/>
      <c r="BD165" s="36"/>
      <c r="BE165" s="36"/>
      <c r="BF165" s="36"/>
      <c r="BG165" s="36"/>
      <c r="BH165" s="36"/>
      <c r="BI165" s="36"/>
      <c r="BJ165" s="36"/>
      <c r="BK165" s="36"/>
      <c r="BL165" s="36"/>
      <c r="BM165" s="36"/>
      <c r="BN165" s="36"/>
      <c r="BO165" s="36"/>
      <c r="BP165" s="36"/>
      <c r="BQ165" s="36"/>
      <c r="BR165" s="36"/>
      <c r="BS165" s="36"/>
      <c r="BT165" s="36"/>
      <c r="BU165" s="36"/>
      <c r="BV165" s="36"/>
      <c r="BW165" s="36"/>
      <c r="BX165" s="36"/>
      <c r="BY165" s="36"/>
      <c r="BZ165" s="36"/>
      <c r="CA165" s="36"/>
      <c r="CB165" s="36"/>
      <c r="CC165" s="36"/>
      <c r="CD165" s="36"/>
      <c r="CE165" s="36"/>
      <c r="CF165" s="36"/>
      <c r="CG165" s="36"/>
      <c r="CH165" s="36"/>
      <c r="CI165" s="36"/>
      <c r="CJ165" s="36"/>
    </row>
    <row r="166" spans="1:88" s="47" customFormat="1" ht="45" customHeight="1" x14ac:dyDescent="0.3">
      <c r="A166" s="32">
        <v>164</v>
      </c>
      <c r="B166" s="42"/>
      <c r="C166" s="25" t="s">
        <v>213</v>
      </c>
      <c r="D166" s="26" t="s">
        <v>475</v>
      </c>
      <c r="E166" s="25"/>
      <c r="F166" s="25" t="s">
        <v>476</v>
      </c>
      <c r="G166" s="56" t="s">
        <v>477</v>
      </c>
      <c r="H166" s="27" t="s">
        <v>14</v>
      </c>
      <c r="I166" s="30">
        <v>1489.31</v>
      </c>
      <c r="J166" s="46"/>
      <c r="K166" s="4" t="s">
        <v>19</v>
      </c>
      <c r="L166" s="5" t="s">
        <v>16</v>
      </c>
      <c r="M166" s="37">
        <v>5930184.1399999997</v>
      </c>
      <c r="N166" s="71" t="s">
        <v>19</v>
      </c>
      <c r="O166" s="76" t="s">
        <v>483</v>
      </c>
      <c r="P166" s="6" t="s">
        <v>15</v>
      </c>
      <c r="Q166" s="1" t="s">
        <v>481</v>
      </c>
    </row>
    <row r="167" spans="1:88" s="48" customFormat="1" ht="147" customHeight="1" x14ac:dyDescent="0.3">
      <c r="A167" s="32">
        <v>165</v>
      </c>
      <c r="B167" s="33"/>
      <c r="C167" s="3" t="s">
        <v>9</v>
      </c>
      <c r="D167" s="2" t="s">
        <v>482</v>
      </c>
      <c r="E167" s="3"/>
      <c r="F167" s="3" t="s">
        <v>478</v>
      </c>
      <c r="G167" s="34" t="s">
        <v>479</v>
      </c>
      <c r="H167" s="1" t="s">
        <v>283</v>
      </c>
      <c r="I167" s="7">
        <v>7124.59</v>
      </c>
      <c r="J167" s="39"/>
      <c r="K167" s="4" t="s">
        <v>19</v>
      </c>
      <c r="L167" s="5" t="s">
        <v>480</v>
      </c>
      <c r="M167" s="6">
        <v>74309806.989999995</v>
      </c>
      <c r="N167" s="94" t="s">
        <v>483</v>
      </c>
      <c r="O167" s="82" t="s">
        <v>483</v>
      </c>
      <c r="P167" s="6" t="s">
        <v>15</v>
      </c>
      <c r="Q167" s="1" t="s">
        <v>484</v>
      </c>
    </row>
    <row r="168" spans="1:88" s="36" customFormat="1" ht="55.2" customHeight="1" x14ac:dyDescent="0.3">
      <c r="A168" s="32">
        <v>166</v>
      </c>
      <c r="B168" s="33"/>
      <c r="C168" s="3" t="s">
        <v>9</v>
      </c>
      <c r="D168" s="2" t="s">
        <v>486</v>
      </c>
      <c r="E168" s="3"/>
      <c r="F168" s="3" t="s">
        <v>485</v>
      </c>
      <c r="G168" s="34" t="s">
        <v>487</v>
      </c>
      <c r="H168" s="27" t="s">
        <v>14</v>
      </c>
      <c r="I168" s="7"/>
      <c r="J168" s="39"/>
      <c r="K168" s="4" t="s">
        <v>19</v>
      </c>
      <c r="L168" s="5" t="s">
        <v>480</v>
      </c>
      <c r="M168" s="6">
        <v>13934837.02</v>
      </c>
      <c r="N168" s="94" t="s">
        <v>483</v>
      </c>
      <c r="O168" s="82" t="s">
        <v>483</v>
      </c>
      <c r="P168" s="6" t="s">
        <v>15</v>
      </c>
      <c r="Q168" s="1" t="s">
        <v>488</v>
      </c>
    </row>
    <row r="169" spans="1:88" s="69" customFormat="1" ht="55.2" customHeight="1" x14ac:dyDescent="0.3">
      <c r="A169" s="32">
        <v>167</v>
      </c>
      <c r="B169" s="58"/>
      <c r="C169" s="59" t="s">
        <v>9</v>
      </c>
      <c r="D169" s="60"/>
      <c r="E169" s="59"/>
      <c r="F169" s="59" t="s">
        <v>489</v>
      </c>
      <c r="G169" s="61" t="s">
        <v>491</v>
      </c>
      <c r="H169" s="62" t="s">
        <v>14</v>
      </c>
      <c r="I169" s="63"/>
      <c r="J169" s="64"/>
      <c r="K169" s="65" t="s">
        <v>19</v>
      </c>
      <c r="L169" s="66" t="s">
        <v>480</v>
      </c>
      <c r="M169" s="67">
        <v>28684994</v>
      </c>
      <c r="N169" s="95" t="s">
        <v>483</v>
      </c>
      <c r="O169" s="83"/>
      <c r="P169" s="67" t="s">
        <v>15</v>
      </c>
      <c r="Q169" s="68" t="s">
        <v>490</v>
      </c>
    </row>
    <row r="170" spans="1:88" s="31" customFormat="1" ht="15" thickBot="1" x14ac:dyDescent="0.35">
      <c r="A170" s="49"/>
      <c r="B170" s="50"/>
      <c r="C170" s="72">
        <f t="shared" ref="C170" si="1">SUM(I171)</f>
        <v>0</v>
      </c>
      <c r="D170" s="73"/>
      <c r="E170" s="73"/>
      <c r="F170" s="73"/>
      <c r="G170" s="73"/>
      <c r="H170" s="73"/>
      <c r="I170" s="73"/>
      <c r="J170" s="73"/>
      <c r="K170" s="73"/>
      <c r="L170" s="74"/>
      <c r="M170" s="51">
        <f>SUM(M3:M169)</f>
        <v>975149619.12999928</v>
      </c>
      <c r="N170" s="96"/>
      <c r="O170" s="84"/>
    </row>
    <row r="171" spans="1:88" s="31" customFormat="1" x14ac:dyDescent="0.3">
      <c r="B171" s="52"/>
      <c r="G171" s="53" t="s">
        <v>470</v>
      </c>
      <c r="M171" s="54"/>
      <c r="N171" s="86"/>
      <c r="O171" s="75"/>
    </row>
    <row r="172" spans="1:88" s="31" customFormat="1" x14ac:dyDescent="0.3">
      <c r="B172" s="52"/>
      <c r="J172" s="55"/>
      <c r="N172" s="86"/>
      <c r="O172" s="75"/>
    </row>
    <row r="173" spans="1:88" s="31" customFormat="1" x14ac:dyDescent="0.3">
      <c r="B173" s="52"/>
      <c r="G173" s="53"/>
      <c r="M173" s="51"/>
      <c r="N173" s="86"/>
      <c r="O173" s="75"/>
    </row>
    <row r="174" spans="1:88" x14ac:dyDescent="0.3">
      <c r="E174" s="57"/>
    </row>
    <row r="175" spans="1:88" x14ac:dyDescent="0.3">
      <c r="E175" s="57"/>
    </row>
  </sheetData>
  <autoFilter ref="G1:G174" xr:uid="{00000000-0009-0000-0000-000000000000}"/>
  <mergeCells count="1">
    <mergeCell ref="C170:L170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65" fitToHeight="4" orientation="landscape" r:id="rId1"/>
  <rowBreaks count="1" manualBreakCount="1">
    <brk id="164" max="16383" man="1"/>
  </rowBreaks>
  <colBreaks count="2" manualBreakCount="2">
    <brk id="8" max="1048575" man="1"/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Renata Korda</cp:lastModifiedBy>
  <cp:lastPrinted>2021-10-25T09:50:52Z</cp:lastPrinted>
  <dcterms:created xsi:type="dcterms:W3CDTF">2021-09-17T08:06:31Z</dcterms:created>
  <dcterms:modified xsi:type="dcterms:W3CDTF">2023-10-06T11:22:01Z</dcterms:modified>
</cp:coreProperties>
</file>