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826159CF-6E63-4D3B-959A-17ADA83CB959}" xr6:coauthVersionLast="47" xr6:coauthVersionMax="47" xr10:uidLastSave="{00000000-0000-0000-0000-000000000000}"/>
  <bookViews>
    <workbookView xWindow="3855" yWindow="3855" windowWidth="21600" windowHeight="11385" xr2:uid="{00000000-000D-0000-FFFF-FFFF00000000}"/>
  </bookViews>
  <sheets>
    <sheet name="toto z prod" sheetId="1" r:id="rId1"/>
  </sheets>
  <definedNames>
    <definedName name="_FilterDatabase" localSheetId="0" hidden="1">'toto z prod'!$B$5:$H$221</definedName>
    <definedName name="Print_Area" localSheetId="0">'toto z prod'!$B$1:$H$232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7" i="1" l="1"/>
  <c r="H216" i="1"/>
  <c r="H213" i="1"/>
  <c r="H212" i="1"/>
  <c r="H209" i="1"/>
  <c r="H208" i="1"/>
  <c r="H204" i="1"/>
  <c r="H200" i="1"/>
  <c r="H197" i="1"/>
  <c r="H196" i="1"/>
  <c r="H193" i="1"/>
  <c r="H192" i="1"/>
  <c r="H188" i="1"/>
  <c r="H184" i="1"/>
  <c r="H181" i="1"/>
  <c r="H180" i="1"/>
  <c r="H177" i="1"/>
  <c r="H176" i="1"/>
  <c r="H172" i="1"/>
  <c r="H169" i="1"/>
  <c r="H168" i="1"/>
  <c r="H165" i="1"/>
  <c r="H164" i="1"/>
  <c r="H161" i="1"/>
  <c r="H160" i="1"/>
  <c r="H157" i="1"/>
  <c r="H156" i="1"/>
  <c r="H153" i="1"/>
  <c r="H152" i="1"/>
  <c r="H149" i="1"/>
  <c r="H148" i="1"/>
  <c r="H144" i="1"/>
  <c r="H140" i="1"/>
  <c r="H136" i="1"/>
  <c r="H132" i="1"/>
  <c r="H128" i="1"/>
  <c r="H124" i="1"/>
  <c r="H120" i="1"/>
  <c r="H117" i="1"/>
  <c r="H116" i="1"/>
  <c r="H113" i="1"/>
  <c r="H112" i="1"/>
  <c r="H109" i="1"/>
  <c r="H108" i="1"/>
  <c r="H105" i="1"/>
  <c r="H104" i="1"/>
  <c r="H101" i="1"/>
  <c r="H100" i="1"/>
  <c r="H97" i="1"/>
  <c r="H96" i="1"/>
  <c r="H93" i="1"/>
  <c r="H92" i="1"/>
  <c r="H89" i="1"/>
  <c r="H88" i="1"/>
  <c r="H85" i="1"/>
  <c r="H84" i="1"/>
  <c r="H81" i="1"/>
  <c r="H80" i="1"/>
  <c r="H77" i="1"/>
  <c r="H76" i="1"/>
  <c r="H73" i="1"/>
  <c r="H72" i="1"/>
  <c r="H69" i="1"/>
  <c r="H68" i="1"/>
  <c r="H65" i="1"/>
  <c r="H64" i="1"/>
  <c r="H61" i="1"/>
  <c r="H60" i="1"/>
  <c r="H57" i="1"/>
  <c r="H54" i="1"/>
  <c r="H52" i="1"/>
  <c r="H51" i="1"/>
  <c r="H48" i="1"/>
  <c r="H47" i="1"/>
  <c r="H44" i="1"/>
  <c r="H43" i="1"/>
  <c r="H40" i="1"/>
  <c r="H39" i="1"/>
  <c r="H36" i="1"/>
  <c r="H35" i="1"/>
  <c r="H32" i="1"/>
  <c r="H31" i="1"/>
  <c r="H28" i="1"/>
  <c r="H27" i="1"/>
  <c r="H24" i="1"/>
  <c r="H23" i="1"/>
  <c r="H20" i="1"/>
  <c r="H19" i="1"/>
  <c r="H16" i="1"/>
  <c r="H15" i="1"/>
  <c r="H12" i="1"/>
  <c r="H11" i="1"/>
  <c r="H8" i="1"/>
  <c r="H7" i="1"/>
  <c r="H179" i="1" l="1"/>
  <c r="H26" i="1"/>
  <c r="H30" i="1"/>
  <c r="H34" i="1"/>
  <c r="H38" i="1"/>
  <c r="H42" i="1"/>
  <c r="H46" i="1"/>
  <c r="H50" i="1"/>
  <c r="H56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130" i="1"/>
  <c r="H134" i="1"/>
  <c r="H138" i="1"/>
  <c r="H142" i="1"/>
  <c r="H146" i="1"/>
  <c r="H150" i="1"/>
  <c r="H159" i="1"/>
  <c r="H175" i="1"/>
  <c r="H191" i="1"/>
  <c r="H207" i="1"/>
  <c r="H163" i="1"/>
  <c r="H14" i="1"/>
  <c r="H18" i="1"/>
  <c r="H22" i="1"/>
  <c r="H13" i="1"/>
  <c r="H17" i="1"/>
  <c r="H21" i="1"/>
  <c r="H37" i="1"/>
  <c r="H41" i="1"/>
  <c r="H45" i="1"/>
  <c r="H49" i="1"/>
  <c r="H53" i="1"/>
  <c r="H155" i="1"/>
  <c r="H171" i="1"/>
  <c r="H173" i="1"/>
  <c r="H187" i="1"/>
  <c r="H189" i="1"/>
  <c r="H203" i="1"/>
  <c r="H205" i="1"/>
  <c r="H219" i="1"/>
  <c r="H195" i="1"/>
  <c r="H211" i="1"/>
  <c r="H6" i="1"/>
  <c r="H10" i="1"/>
  <c r="H9" i="1"/>
  <c r="H25" i="1"/>
  <c r="H29" i="1"/>
  <c r="H33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1" i="1"/>
  <c r="H123" i="1"/>
  <c r="H125" i="1"/>
  <c r="H127" i="1"/>
  <c r="H129" i="1"/>
  <c r="H131" i="1"/>
  <c r="H133" i="1"/>
  <c r="H135" i="1"/>
  <c r="H137" i="1"/>
  <c r="H139" i="1"/>
  <c r="H141" i="1"/>
  <c r="H143" i="1"/>
  <c r="H145" i="1"/>
  <c r="H147" i="1"/>
  <c r="H151" i="1"/>
  <c r="H167" i="1"/>
  <c r="H183" i="1"/>
  <c r="H185" i="1"/>
  <c r="H199" i="1"/>
  <c r="H201" i="1"/>
  <c r="H215" i="1"/>
  <c r="H154" i="1"/>
  <c r="H158" i="1"/>
  <c r="H162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0" i="1" l="1"/>
  <c r="H221" i="1" s="1"/>
  <c r="B225" i="1" s="1"/>
</calcChain>
</file>

<file path=xl/sharedStrings.xml><?xml version="1.0" encoding="utf-8"?>
<sst xmlns="http://schemas.openxmlformats.org/spreadsheetml/2006/main" count="444" uniqueCount="231">
  <si>
    <t>Załącznik nr 2</t>
  </si>
  <si>
    <t>Dostawa osprzętu elektrycznego niezbędnego dla zapewnienia prawidłowego funkcjonowania
Miasteczka Studenckiego AGH w Krakowie</t>
  </si>
  <si>
    <t>Lp.</t>
  </si>
  <si>
    <t>Artykuł</t>
  </si>
  <si>
    <t>Ilość</t>
  </si>
  <si>
    <t>Jedn.</t>
  </si>
  <si>
    <t>Cena jednostkowa netto</t>
  </si>
  <si>
    <t>Cena całkowita brutto</t>
  </si>
  <si>
    <t>RAZEM (netto)</t>
  </si>
  <si>
    <t>RAZEM (brutto)</t>
  </si>
  <si>
    <t>Słownie brutto:</t>
  </si>
  <si>
    <t>Wartość brutto należy umieścić w odpowiednim polu FORMULARZA OFERTY (załącznik nr 1)</t>
  </si>
  <si>
    <t>Do oferty należy dołączyć wypełnioną wersję elektroniczną kalkulacji cenowej w wersji edytowalnej (format .xls, .xlsx, .odt)</t>
  </si>
  <si>
    <t>podpis osoby/osób upoważnionej/upoważnionych</t>
  </si>
  <si>
    <t xml:space="preserve">Miejscowość, data: </t>
  </si>
  <si>
    <t>Oferowane artykuły
(producent, model, inne oznaczenia pozwalające na identyfikację produktu)</t>
  </si>
  <si>
    <t>Automat zmierzchowy z sondą AZ-B S2
(część zamienna do posiadanego przez Zamawiającego wyposażenia)</t>
  </si>
  <si>
    <t xml:space="preserve">Bateria alkaiczna LR 9V </t>
  </si>
  <si>
    <t>Bateria alkaiczna LR03 AAA np. Duracell</t>
  </si>
  <si>
    <t>Bateria alkaiczna LR06 np. Duracell</t>
  </si>
  <si>
    <t>Bezpiecznik 14x51 32A GG</t>
  </si>
  <si>
    <t>Bezpiecznik 14x51 gG - 32 A</t>
  </si>
  <si>
    <t>Bezpiecznik 1P B-10A S301</t>
  </si>
  <si>
    <t>Bezpiecznik 1P B-16A S301</t>
  </si>
  <si>
    <t>Bezpiecznik 1P B-25A S301</t>
  </si>
  <si>
    <t>Bezpiecznik 63A NH-00/000</t>
  </si>
  <si>
    <t xml:space="preserve">Bezpiecznik S-301 B 25 A </t>
  </si>
  <si>
    <t>Czujnik ES60 Zona 360"
(część zamienna do posiadanego przez Zamawiającego wyposażenia)</t>
  </si>
  <si>
    <t>Czujnik ruchu np. ORNO OR-CR-208</t>
  </si>
  <si>
    <t>Dzwonek 230V, czaszowy, np. DNS 001</t>
  </si>
  <si>
    <t>Gniazdo 16A/5 ST IP 44</t>
  </si>
  <si>
    <t>Gniazdo gumowe 16A 230V IP54</t>
  </si>
  <si>
    <t>Gniazdo NT-130H IP44 np. AQUARIUS</t>
  </si>
  <si>
    <t>Gniazdo NT-230H IP44 np. AQUARIUS</t>
  </si>
  <si>
    <t>Gniazdo podwójne N/T IP44 np. HERMES</t>
  </si>
  <si>
    <t>Gniazdo podwójne Z/U białe np. AKORD</t>
  </si>
  <si>
    <t>Gniazdo podwójne Z/U GP-2AZ np. AKCENT</t>
  </si>
  <si>
    <t>Gniazdo podwójne Z/U P/T np. ABB SWING</t>
  </si>
  <si>
    <t>Gniazdo poj. z/u Ospel As
(zamiennik do posiadanego przez Zamawiającego wyposażenia)</t>
  </si>
  <si>
    <t>Gniazdo pojedyncze N/T IP44 np. HERMES</t>
  </si>
  <si>
    <t xml:space="preserve">Gniazdo pojedyncze N/T np. Kontakt-Simon </t>
  </si>
  <si>
    <t>Gniazdo pojedyncze NT-130H IP44 np. CEDAR</t>
  </si>
  <si>
    <t>Gniazdo pojedyncze Z/U GP-1AZ np. AKCENT</t>
  </si>
  <si>
    <t>Gniazdo pojedyncze Z/U np. ABB SWING</t>
  </si>
  <si>
    <t>Gniazdo pojedyncze Z/U np. FIORENA</t>
  </si>
  <si>
    <t>Gniazdo pojedyncze Z/U P/T np. ELSO</t>
  </si>
  <si>
    <t>Gniazdo pt podwóje z/u Ospel As
(zamiennik do posiadanego przez Zamawiającego wyposażenia)</t>
  </si>
  <si>
    <t>Gong dwutonowy 230V, np. GNS-921</t>
  </si>
  <si>
    <t>Izolacja elektryczna 15x10</t>
  </si>
  <si>
    <t>Izolacja elektryczna 19x25</t>
  </si>
  <si>
    <t>Kanał 20x18 długości 2mb</t>
  </si>
  <si>
    <t>Kanał 25x15 długości 2mb</t>
  </si>
  <si>
    <t>Kanał 40x40 długości 2mb</t>
  </si>
  <si>
    <t>Klawisz do łącznika uniwersalnego OPTIMA</t>
  </si>
  <si>
    <t>Klawisz podwójny do wyłącznika ELSO</t>
  </si>
  <si>
    <t>Klawisz pojedynczy do wyłącznika ELSO</t>
  </si>
  <si>
    <t>Klawisz pojedynczy schodowy do wyłącznika ELSO</t>
  </si>
  <si>
    <t>Klosz do oprawy SD 136 OPAL
(część zamienna do posiadanego przez Zamawiającego wyposażenia)</t>
  </si>
  <si>
    <t>Klosz do oprawy SD 236 OPAL
(część zamienna do posiadanego przez Zamawiającego wyposażenia)</t>
  </si>
  <si>
    <t>Klucz DATA KOS453
(zamiennik do posiadanego przez Zamawiającego wyposażenia)</t>
  </si>
  <si>
    <t>Klucz do blokady LEGRAND
(zamiennik do posiadanego przez Zamawiającego wyposażenia)</t>
  </si>
  <si>
    <t>Końcówka rurowa oczkowa typ KOE DIN 2,5mm</t>
  </si>
  <si>
    <t>Końcówka rurowa oczkowa typ KOE DIN 6mm</t>
  </si>
  <si>
    <t>Końcówki kablowe HI</t>
  </si>
  <si>
    <t>Lampka neonowa E-10 np. POLO</t>
  </si>
  <si>
    <t xml:space="preserve">listwa instalacyjna PCV 20 x 20 </t>
  </si>
  <si>
    <t>Łącznik do kuchenek elektrycznych, siedmiopozycyjny np. PŁ.5HT/006-P171110 NEW</t>
  </si>
  <si>
    <t>Opaska zaciskowa kablowa</t>
  </si>
  <si>
    <t>Oprawa panel sufitowy 600x600 PT, QUATTRO 2.0 SLIM K 600x600 30W 3900lm/ 840 DALI/ Dyfuzyjny/ biała 9003ds / IP40, do montażu w sufitach kasetonowych
(zamiennik do posiadanego przez Zamawiającego wyposażenia)</t>
  </si>
  <si>
    <t>Oprawa kanałowa E27 np. MILO 7040T</t>
  </si>
  <si>
    <t>Oprawa LED – np. IVELA TYP 250T</t>
  </si>
  <si>
    <t>Oprawa LED - np. IVELA TYP 350T</t>
  </si>
  <si>
    <t>Oprawa LED 18W IP44 Okrągła np. Surface-Circular LED sensor 18W</t>
  </si>
  <si>
    <t>Oprawa LED 24W IP44, okrągła, np. Surface-Circular LED sensor 24W</t>
  </si>
  <si>
    <t>Oprawa liniowa LED 9W</t>
  </si>
  <si>
    <t>Oprawa liniowa podszafkowa 8W np. PAX TL2016B-8W-SR</t>
  </si>
  <si>
    <t>Oprawa panel sufitowy 600x600 NT,  QUATTRO 2.0 SLIM K 600x600 30W 3900lm/ 840 DALI/ Dyfuzyjny/ biała 9003ds / IP65 z zestawem do montażu natynkowego SLIM ECO 600x600 / biała 9003ds
(zamiennik do posiadanego przez Zamawiającego wyposażenia)</t>
  </si>
  <si>
    <t>Oprawa WL060V LED 17S/840 PSU II WH 22 PHILIPS
(zamiennik do posiadanego przez Zamawiającego wyposażenia)</t>
  </si>
  <si>
    <t>Oprawa SD 236/0 IP40 EVG
(zamiennik do posiadanego przez Zamawiającego wyposażenia)</t>
  </si>
  <si>
    <t>Plafoniera Gamma LED 10W 4000K
(zamiennik do posiadanego przez Zamawiającego wyposażenia)</t>
  </si>
  <si>
    <t>Plafoniera LED Tokar 10W 4000K IP44 FI-26 PMMA
(zamiennik do posiadanego przez Zamawiającego wyposażenia)</t>
  </si>
  <si>
    <t>Płyta grzewcza uniwersalna okrągła 1500W do kuchenki elektrycznej np. płyta grzejna fi180 1500W WEBO</t>
  </si>
  <si>
    <t>Płyta grzewcza uniwersalna  okrągła 1000W do kuchenki elektrycznej np. płyta grzejna fi145 1000W WEBO</t>
  </si>
  <si>
    <t>Pokrętło płyty elektrycznej 3-Z B-C</t>
  </si>
  <si>
    <t>Przedłużacz 5*2P-Z/5MB np. ENOS</t>
  </si>
  <si>
    <t>Przedłużacz IP44 5GN 2MB OW3*2</t>
  </si>
  <si>
    <t>Przekaźnik czasowy np. PCS-516 DUO</t>
  </si>
  <si>
    <t>Przełącznik podtynkowy np. Ospel Akcent</t>
  </si>
  <si>
    <t>Przełącznik świecznikowy np. ABB SWING</t>
  </si>
  <si>
    <t>Przełącznik zmienny schodowy np. ABB SWING</t>
  </si>
  <si>
    <t>Przełącznik zmienny schodowy podtynkowy np. OSPEL</t>
  </si>
  <si>
    <t>Przewód LGY 6.0/750</t>
  </si>
  <si>
    <t>Przewód OMY 3x1,5mm2</t>
  </si>
  <si>
    <t>Przewód OW 3x1,5mm2</t>
  </si>
  <si>
    <t>Przewód OW/H05RR-F 3*1,5</t>
  </si>
  <si>
    <t>Przewód OWY 3x2,5mm2</t>
  </si>
  <si>
    <t>Przewód YDY 5x1.5/750V</t>
  </si>
  <si>
    <t>Przewód YDYP 3x1,5 750V</t>
  </si>
  <si>
    <t>Przewód YDYP 3x2,5 750V</t>
  </si>
  <si>
    <t>Przykrywki uniwersalne fi 80</t>
  </si>
  <si>
    <t>Puszka hermetyczna 75x75</t>
  </si>
  <si>
    <t xml:space="preserve">Puszki 60 </t>
  </si>
  <si>
    <t>Ramka 1-krotna np. POLO-OPTIMA</t>
  </si>
  <si>
    <t>Ramka podwójna np. ELSO</t>
  </si>
  <si>
    <t>Ramka pojedyncza np. ELSO</t>
  </si>
  <si>
    <t>Statecznik EEI-A2, 4x18W/T8 (o wymiarach 274x28x28mm): np. firmy GTV</t>
  </si>
  <si>
    <t>Statecznik EL.PC 2*36 T8 PRO</t>
  </si>
  <si>
    <t>Statecznik ELEK.ELXc 142.872</t>
  </si>
  <si>
    <t>Statecznik ELEK.ELXc 236.208</t>
  </si>
  <si>
    <t>Statecznik elekrtoniczny 4x18W/T8 np. VS /ELXc 4x18W/T8</t>
  </si>
  <si>
    <t>Statecznik LN 18W .181.319</t>
  </si>
  <si>
    <t>Statecznik LN 18W 1.850</t>
  </si>
  <si>
    <t>Statecznik LS YLEB-418 4x18W/ T8</t>
  </si>
  <si>
    <t>Statecznik QT-ECO 1*4-16W 240 V
(zamiennik do posiadanego przez Zamawiającego wyposażenia)</t>
  </si>
  <si>
    <t>Statecznik QT-ECO 118 24W 240 V
(zamiennik do posiadanego przez Zamawiającego wyposażenia)</t>
  </si>
  <si>
    <t>Statecznik QT-ECO 218 D/E T/E
(zamiennik do posiadanego przez Zamawiającego wyposażenia)</t>
  </si>
  <si>
    <t>Statecznik QTP-DL 1*36-40
(zamiennik do posiadanego przez Zamawiającego wyposażenia)</t>
  </si>
  <si>
    <t>Statecznik QTP-DL 2*36-40
(zamiennik do posiadanego przez Zamawiającego wyposażenia)</t>
  </si>
  <si>
    <t>Statecznik TJBE 218H 2x18W
(zamiennik do posiadanego przez Zamawiającego wyposażenia)</t>
  </si>
  <si>
    <t>Stycznik ESC 440/40A np. Hagar ESC440</t>
  </si>
  <si>
    <t>Stycznik instalacyjny, 4-biegunowy, 4 N/O (1-2, 3-4, 5-6, 7-8), Ui - 440 V np. RIK 25-40-24</t>
  </si>
  <si>
    <t>szybkozłącze dls 3 przewodow np. WAGO</t>
  </si>
  <si>
    <t>szybkozłącze dls 4 przewodow np. WAGO</t>
  </si>
  <si>
    <t>szybkozłącze dls 5 przewodow np. WAGO</t>
  </si>
  <si>
    <t>Świetlówka 13W/20-640 G5</t>
  </si>
  <si>
    <t>Świetlówka D 13W/21-840 G24d1 np. DULUX</t>
  </si>
  <si>
    <t>Świetlówka D 13W/31-830 G24d1 np. DULUX</t>
  </si>
  <si>
    <t>Świetlówka D 18W/21-840 2PIN np. DULUX</t>
  </si>
  <si>
    <t>Świetlówka D 18W/31-830 2PIN np. DULUX</t>
  </si>
  <si>
    <t>Świetlówka D 26W/21-840 2PIN np. DULUX</t>
  </si>
  <si>
    <t>Świetlówka D 26W/31-830 2PIN np. DULUX</t>
  </si>
  <si>
    <t>Świetlówka DE 18W/21-840 4PIN np. DULUX</t>
  </si>
  <si>
    <t>Świetlówka DE 18W/31-830 4PIN np. DULUX</t>
  </si>
  <si>
    <t>Świetlówka DE 26W/21-840 4PIN np. DULUX</t>
  </si>
  <si>
    <t>Świetlówka F 24W/830 2G10 np. DULUX</t>
  </si>
  <si>
    <t>Świetlówka F 24W/840 2G10 np. DULUX</t>
  </si>
  <si>
    <t>Świetlówka F 36W/840 2G10 np. DULUX</t>
  </si>
  <si>
    <t>Świetlówka KLD-D 18W/840 G24d2</t>
  </si>
  <si>
    <t>Świetlówka KLD-L 18W/840 2G11</t>
  </si>
  <si>
    <t>Świetlówka KLD-S 9W/865 G23</t>
  </si>
  <si>
    <t>Świetlówka L 18W/21-840 NP plus</t>
  </si>
  <si>
    <t>Świetlówka L 18W/840 2G11 4PIN np. DULUX</t>
  </si>
  <si>
    <t>Świetlówka L 36W/830 2G11 4PIN np. DULUX</t>
  </si>
  <si>
    <t>Świetlówka L 36W/840-21 G13</t>
  </si>
  <si>
    <t>Świetlówka liniowa T8 18W/860</t>
  </si>
  <si>
    <t>Świetlówka liniowa T8 36W/860</t>
  </si>
  <si>
    <t>Świetlówka liniowa T8 56W/860</t>
  </si>
  <si>
    <t>Świetlówka LT 13W/760-010 T5</t>
  </si>
  <si>
    <t>Świetlówka LT 18W/840 T8</t>
  </si>
  <si>
    <t>Świetlówka LT 18W/865 T8</t>
  </si>
  <si>
    <t>Świetlówka LT 36W/840 T8</t>
  </si>
  <si>
    <t>Świetlówka LT 36W/865 T8</t>
  </si>
  <si>
    <t>Świetlówka PL-C 18W/840 G24d-2</t>
  </si>
  <si>
    <t>Świetlówka PL-L 18W/840 2G11</t>
  </si>
  <si>
    <t>Świetlówka PL-L 36W/840 2G11</t>
  </si>
  <si>
    <t>Świetlówka PL-S 11W/830 4PIN</t>
  </si>
  <si>
    <t>Świetlówka PL-S 9W/840 4P 2G7</t>
  </si>
  <si>
    <t>Świetlówka S 11W/830 G23 2PIN np. DULUX</t>
  </si>
  <si>
    <t>Świetlówka S 11W/840 G23 2PIN np. DULUX</t>
  </si>
  <si>
    <t>Świetlówka S 9W/830 G23 2PIN np. DULUX</t>
  </si>
  <si>
    <t>Świetlówka S 9W/840 G23 2PIN np. DULUX</t>
  </si>
  <si>
    <t>Świetlówka S 9W/840 G23 np. DULUX</t>
  </si>
  <si>
    <t>Świetlówka S/E 11W/840 2G7 np. DULUX</t>
  </si>
  <si>
    <t>Świetlówka S/E 11W/840 G23 2PIN np. DULUX</t>
  </si>
  <si>
    <t>Świetlówka T/E 18W/840 GX24Q-2 4PIN np. DULUX</t>
  </si>
  <si>
    <t>Uchwyt świetlówki 2G11 *132*</t>
  </si>
  <si>
    <t>Układ do lampy Vossloh Schwabe typ Elxc 123.842</t>
  </si>
  <si>
    <t>Wentylator kanałowy np. EOL 100 B</t>
  </si>
  <si>
    <t>Wentylator łazienkowy np. VENTS 100 S</t>
  </si>
  <si>
    <t>Wkładka CYL. 14*51 mm gG 32A</t>
  </si>
  <si>
    <t>Wkładka topikowa typ CH</t>
  </si>
  <si>
    <t>Wkładka topikowa typ D0</t>
  </si>
  <si>
    <t>Wkładka topikowa typ WT</t>
  </si>
  <si>
    <t>Wkładka WTS 10A D11</t>
  </si>
  <si>
    <t>Wkładka WTS 16A D11</t>
  </si>
  <si>
    <t>Wkładka WTS 20A D11</t>
  </si>
  <si>
    <t>Włącznik WNT-101C IP44 DZW</t>
  </si>
  <si>
    <t>Wtyczka 16A PCE GUMA 2P+Z</t>
  </si>
  <si>
    <t>Wtyczka sieciowa + "0" WT-205 16A</t>
  </si>
  <si>
    <t>Wtyczka WB-6 16A Z/U WT-168</t>
  </si>
  <si>
    <t>Wyłącznik zmierzchowy WZ 200S</t>
  </si>
  <si>
    <t>Wyłącznik dzwonkowy WPT-7B</t>
  </si>
  <si>
    <t>Wyłącznik IP 44 n/t</t>
  </si>
  <si>
    <t>Wyłącznik krzyżowy WPT-8B biały</t>
  </si>
  <si>
    <t>Wyłącznik mocy 400A 3P z rączką IP65</t>
  </si>
  <si>
    <t>Wyłącznik NAD. 16A*B*1B1E/5301</t>
  </si>
  <si>
    <t>Wyłącznik P/T np. ABB SWING</t>
  </si>
  <si>
    <t>Wyłącznik podw. Ospel As</t>
  </si>
  <si>
    <t>Wyłącznik podwójny np. AKORD AW-5</t>
  </si>
  <si>
    <t>Wyłącznik podwójny np. Simon wyłącznik podwójny</t>
  </si>
  <si>
    <t>Wyłącznik poj. Ospel As</t>
  </si>
  <si>
    <t>Wyłącznik pojedynczy 10 A np. ELSO</t>
  </si>
  <si>
    <t>Wyłącznik pojedynczy np. AKORD AW-1</t>
  </si>
  <si>
    <t>Wyłącznik pojedynczy np. Simon wyłącznik pojedynczy</t>
  </si>
  <si>
    <t>Wyłącznik różnicowo-prądowy 30mA/25A, 2P, typu HAGER</t>
  </si>
  <si>
    <t>Wyłącznik różnicowo-prądowy 30mA/40A, 2P, typu HAGER</t>
  </si>
  <si>
    <t>Wyłącznik różnicowo-prądowy 30mA/40A, 4P, typu LEGRAND</t>
  </si>
  <si>
    <t>Wyłącznik różnicowo-prądowy 30mA/40A, 4P, typu. HAGER</t>
  </si>
  <si>
    <t>Wyłącznik różnicowo-prądowy 30mA/63A, 4P, typu HAGER</t>
  </si>
  <si>
    <t>Wyłącznik różnicowo-prądowy 30mA/63A, 4P, typu LEGRAND</t>
  </si>
  <si>
    <t>Wyłącznik schodowy 10A ES 10</t>
  </si>
  <si>
    <t>Wyłącznik schodowy np. AKORD AW6</t>
  </si>
  <si>
    <t>Wyłącznik świecznikowy np. ELSO 10</t>
  </si>
  <si>
    <t>Wyłącznik WNT-1 IP 44 np. AQAUARIUS</t>
  </si>
  <si>
    <t>Wyłącznik zmierzchowy (następca WZ301)</t>
  </si>
  <si>
    <t>Zapłonnik 4-22W np. PHILIPS S2</t>
  </si>
  <si>
    <t>Zapłonnik 45-65W np. PHILIPS S10</t>
  </si>
  <si>
    <t>Zegar elektroniczny np. HAGER EE-180</t>
  </si>
  <si>
    <t>Żarnik 20W G4 12V np. CAPSULINE JC</t>
  </si>
  <si>
    <t>Żarnik 35W G6.35 np. CAPSULINE JC</t>
  </si>
  <si>
    <t>Żarówka 250W WLS E40</t>
  </si>
  <si>
    <t>Żarówka 250W/24V SPECJALNA GX5,3 PH</t>
  </si>
  <si>
    <t>Żarówka 35W40 230V TWIST GU 10</t>
  </si>
  <si>
    <t>Żarówka 7W E27 SMD60 LED</t>
  </si>
  <si>
    <t>Żarówka LED 11W E27</t>
  </si>
  <si>
    <t>Żarówka LED 12W E27</t>
  </si>
  <si>
    <t>Żarówka LED 4,5W GU10-CW 24 SMD5050</t>
  </si>
  <si>
    <t>Żarówka LED 4W E14 świeca</t>
  </si>
  <si>
    <t>Żarówka LED 5W E27</t>
  </si>
  <si>
    <t>Żarówka LED 5W GU10 SMD 24 BOX</t>
  </si>
  <si>
    <t>Żarówka LED 6W E14 świeca</t>
  </si>
  <si>
    <t>Żarówka LED 6W E27</t>
  </si>
  <si>
    <t>Żarówka LED SMD GU10-CW 35mm 230</t>
  </si>
  <si>
    <t>Żarówka sodowa NAVT-70 super 4Y, 70W, E27</t>
  </si>
  <si>
    <t>Żarówka T25 LED</t>
  </si>
  <si>
    <t>szt</t>
  </si>
  <si>
    <t>mb</t>
  </si>
  <si>
    <t>Oprawa LED IP44 300x300 25W 2700lm/ 840 DALI/ Dyfuzyjny/ biała 9003ds / IP44
kompatybilna z posiadanym przez Zamawiającego wyposażeniem:  Millo LIGHT STEP NEO NT</t>
  </si>
  <si>
    <t>Oprawa LED IP44 300x300 15W 1700lm/ 840 DALI/ Dyfuzyjny/ biała 9003ds / IP44
kompatybilna z posiadanym przez Zamawiającego wyposażeniem: Millo LIGHT STEP NEO NT</t>
  </si>
  <si>
    <t>Oprawa LED 1200x300 30W 3900lm/ 840 DALI/ Dyfuzyjny/ biała 9003ds / IP40 z zestawem do montażu natynkowego SLIM ECO 1200x300 / biała 9003ds
kompatybilna z posiadanym przez Zamawiającego wyposażeniem: MILOO QATTRO 1200 x300 NT
QUATTRO 2.0 SLIM K</t>
  </si>
  <si>
    <t>Oprawa LED 35W 4800lm /840 DALI /Poliwęglan/ Dyfuzyjny /szara /IP66 kompatybina z posiadanym przez Zamawiającego wyposażeniem: MILOO HERMES 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</si>
</sst>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8" fillId="0" borderId="0" xfId="0" applyFont="1" applyAlignment="1">
      <alignment vertical="center" wrapText="1"/>
    </xf>
    <xf numFmtId="3" fontId="8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14" fontId="1" fillId="0" borderId="5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9.140625" style="2"/>
    <col min="2" max="2" width="6.85546875" style="2" customWidth="1"/>
    <col min="3" max="3" width="44.7109375" style="40" customWidth="1"/>
    <col min="4" max="4" width="37.42578125" style="38" customWidth="1"/>
    <col min="5" max="5" width="6.7109375" style="39" customWidth="1"/>
    <col min="6" max="6" width="6.7109375" style="2" customWidth="1"/>
    <col min="7" max="7" width="11.7109375" style="2" customWidth="1"/>
    <col min="8" max="8" width="14.7109375" style="2" customWidth="1"/>
    <col min="9" max="9" width="9.140625" style="2"/>
    <col min="10" max="12" width="9.140625" style="5"/>
    <col min="13" max="16384" width="9.140625" style="2"/>
  </cols>
  <sheetData>
    <row r="1" spans="1:14" ht="15.75" x14ac:dyDescent="0.25">
      <c r="B1" s="47"/>
      <c r="C1" s="47"/>
      <c r="D1" s="47"/>
      <c r="E1" s="47"/>
      <c r="F1" s="1"/>
      <c r="G1" s="1"/>
      <c r="H1" s="3" t="s">
        <v>0</v>
      </c>
      <c r="J1" s="4"/>
    </row>
    <row r="2" spans="1:14" ht="30" customHeight="1" x14ac:dyDescent="0.25">
      <c r="B2" s="48" t="s">
        <v>1</v>
      </c>
      <c r="C2" s="48"/>
      <c r="D2" s="48"/>
      <c r="E2" s="48"/>
      <c r="F2" s="48"/>
      <c r="G2" s="48"/>
      <c r="H2" s="48"/>
    </row>
    <row r="3" spans="1:14" ht="15.75" x14ac:dyDescent="0.25">
      <c r="B3" s="6"/>
      <c r="C3" s="6"/>
      <c r="D3" s="7"/>
      <c r="E3" s="8"/>
      <c r="F3" s="1"/>
      <c r="G3" s="1"/>
      <c r="H3" s="1"/>
    </row>
    <row r="4" spans="1:14" ht="38.25" x14ac:dyDescent="0.25">
      <c r="B4" s="9" t="s">
        <v>2</v>
      </c>
      <c r="C4" s="9" t="s">
        <v>3</v>
      </c>
      <c r="D4" s="42" t="s">
        <v>15</v>
      </c>
      <c r="E4" s="10" t="s">
        <v>4</v>
      </c>
      <c r="F4" s="9" t="s">
        <v>5</v>
      </c>
      <c r="G4" s="9" t="s">
        <v>6</v>
      </c>
      <c r="H4" s="9" t="s">
        <v>7</v>
      </c>
    </row>
    <row r="5" spans="1:14" ht="9.75" customHeight="1" thickBot="1" x14ac:dyDescent="0.3">
      <c r="B5" s="11">
        <v>1</v>
      </c>
      <c r="C5" s="11">
        <v>2</v>
      </c>
      <c r="D5" s="11">
        <v>3</v>
      </c>
      <c r="E5" s="12">
        <v>4</v>
      </c>
      <c r="F5" s="11">
        <v>5</v>
      </c>
      <c r="G5" s="11">
        <v>6</v>
      </c>
      <c r="H5" s="11">
        <v>7</v>
      </c>
    </row>
    <row r="6" spans="1:14" ht="39" thickTop="1" x14ac:dyDescent="0.25">
      <c r="B6" s="13">
        <v>1</v>
      </c>
      <c r="C6" s="14" t="s">
        <v>16</v>
      </c>
      <c r="D6" s="13"/>
      <c r="E6" s="15">
        <v>5</v>
      </c>
      <c r="F6" s="13" t="s">
        <v>225</v>
      </c>
      <c r="G6" s="16"/>
      <c r="H6" s="16" t="str">
        <f t="shared" ref="H6:H69" si="0">IF(G6="","",E6*G6)</f>
        <v/>
      </c>
      <c r="K6" s="17"/>
    </row>
    <row r="7" spans="1:14" x14ac:dyDescent="0.25">
      <c r="B7" s="18">
        <v>2</v>
      </c>
      <c r="C7" s="19" t="s">
        <v>17</v>
      </c>
      <c r="D7" s="18"/>
      <c r="E7" s="20">
        <v>5</v>
      </c>
      <c r="F7" s="18" t="s">
        <v>225</v>
      </c>
      <c r="G7" s="21"/>
      <c r="H7" s="21" t="str">
        <f t="shared" si="0"/>
        <v/>
      </c>
      <c r="K7" s="17"/>
    </row>
    <row r="8" spans="1:14" x14ac:dyDescent="0.25">
      <c r="B8" s="18">
        <v>3</v>
      </c>
      <c r="C8" s="19" t="s">
        <v>18</v>
      </c>
      <c r="D8" s="18"/>
      <c r="E8" s="20">
        <v>15</v>
      </c>
      <c r="F8" s="18" t="s">
        <v>225</v>
      </c>
      <c r="G8" s="21"/>
      <c r="H8" s="21" t="str">
        <f t="shared" si="0"/>
        <v/>
      </c>
      <c r="K8" s="17"/>
    </row>
    <row r="9" spans="1:14" x14ac:dyDescent="0.25">
      <c r="B9" s="18">
        <v>4</v>
      </c>
      <c r="C9" s="19" t="s">
        <v>19</v>
      </c>
      <c r="D9" s="18"/>
      <c r="E9" s="20">
        <v>15</v>
      </c>
      <c r="F9" s="18" t="s">
        <v>225</v>
      </c>
      <c r="G9" s="21"/>
      <c r="H9" s="21" t="str">
        <f t="shared" si="0"/>
        <v/>
      </c>
      <c r="K9" s="17"/>
    </row>
    <row r="10" spans="1:14" x14ac:dyDescent="0.25">
      <c r="B10" s="18">
        <v>5</v>
      </c>
      <c r="C10" s="19" t="s">
        <v>20</v>
      </c>
      <c r="D10" s="18"/>
      <c r="E10" s="20">
        <v>25</v>
      </c>
      <c r="F10" s="18" t="s">
        <v>225</v>
      </c>
      <c r="G10" s="21"/>
      <c r="H10" s="21" t="str">
        <f t="shared" si="0"/>
        <v/>
      </c>
      <c r="K10" s="17"/>
    </row>
    <row r="11" spans="1:14" x14ac:dyDescent="0.25">
      <c r="B11" s="18">
        <v>6</v>
      </c>
      <c r="C11" s="19" t="s">
        <v>21</v>
      </c>
      <c r="D11" s="18"/>
      <c r="E11" s="20">
        <v>25</v>
      </c>
      <c r="F11" s="18" t="s">
        <v>225</v>
      </c>
      <c r="G11" s="21"/>
      <c r="H11" s="21" t="str">
        <f t="shared" si="0"/>
        <v/>
      </c>
      <c r="K11" s="17"/>
    </row>
    <row r="12" spans="1:14" x14ac:dyDescent="0.25">
      <c r="B12" s="18">
        <v>7</v>
      </c>
      <c r="C12" s="19" t="s">
        <v>22</v>
      </c>
      <c r="D12" s="18"/>
      <c r="E12" s="20">
        <v>15</v>
      </c>
      <c r="F12" s="18" t="s">
        <v>225</v>
      </c>
      <c r="G12" s="21"/>
      <c r="H12" s="21" t="str">
        <f t="shared" si="0"/>
        <v/>
      </c>
      <c r="K12" s="17"/>
    </row>
    <row r="13" spans="1:14" x14ac:dyDescent="0.25">
      <c r="B13" s="18">
        <v>8</v>
      </c>
      <c r="C13" s="19" t="s">
        <v>23</v>
      </c>
      <c r="D13" s="18"/>
      <c r="E13" s="20">
        <v>25</v>
      </c>
      <c r="F13" s="18" t="s">
        <v>225</v>
      </c>
      <c r="G13" s="21"/>
      <c r="H13" s="21" t="str">
        <f t="shared" si="0"/>
        <v/>
      </c>
      <c r="K13" s="17"/>
    </row>
    <row r="14" spans="1:14" x14ac:dyDescent="0.25">
      <c r="B14" s="18">
        <v>9</v>
      </c>
      <c r="C14" s="19" t="s">
        <v>24</v>
      </c>
      <c r="D14" s="18"/>
      <c r="E14" s="20">
        <v>25</v>
      </c>
      <c r="F14" s="18" t="s">
        <v>225</v>
      </c>
      <c r="G14" s="21"/>
      <c r="H14" s="21" t="str">
        <f t="shared" si="0"/>
        <v/>
      </c>
      <c r="K14" s="17"/>
    </row>
    <row r="15" spans="1:14" x14ac:dyDescent="0.25">
      <c r="B15" s="18">
        <v>10</v>
      </c>
      <c r="C15" s="19" t="s">
        <v>25</v>
      </c>
      <c r="D15" s="18"/>
      <c r="E15" s="20">
        <v>25</v>
      </c>
      <c r="F15" s="18" t="s">
        <v>225</v>
      </c>
      <c r="G15" s="21"/>
      <c r="H15" s="21" t="str">
        <f t="shared" si="0"/>
        <v/>
      </c>
      <c r="K15" s="17"/>
    </row>
    <row r="16" spans="1:14" s="5" customFormat="1" x14ac:dyDescent="0.25">
      <c r="A16" s="2"/>
      <c r="B16" s="18">
        <v>11</v>
      </c>
      <c r="C16" s="19" t="s">
        <v>26</v>
      </c>
      <c r="D16" s="18"/>
      <c r="E16" s="20">
        <v>15</v>
      </c>
      <c r="F16" s="18" t="s">
        <v>225</v>
      </c>
      <c r="G16" s="21"/>
      <c r="H16" s="21" t="str">
        <f t="shared" si="0"/>
        <v/>
      </c>
      <c r="I16" s="2"/>
      <c r="K16" s="17"/>
      <c r="M16" s="2"/>
      <c r="N16" s="2"/>
    </row>
    <row r="17" spans="1:14" s="5" customFormat="1" ht="38.25" x14ac:dyDescent="0.25">
      <c r="A17" s="2"/>
      <c r="B17" s="18">
        <v>12</v>
      </c>
      <c r="C17" s="19" t="s">
        <v>27</v>
      </c>
      <c r="D17" s="18"/>
      <c r="E17" s="20">
        <v>20</v>
      </c>
      <c r="F17" s="18" t="s">
        <v>225</v>
      </c>
      <c r="G17" s="21"/>
      <c r="H17" s="21" t="str">
        <f t="shared" si="0"/>
        <v/>
      </c>
      <c r="I17" s="2"/>
      <c r="K17" s="17"/>
      <c r="M17" s="2"/>
      <c r="N17" s="2"/>
    </row>
    <row r="18" spans="1:14" s="5" customFormat="1" x14ac:dyDescent="0.25">
      <c r="A18" s="2"/>
      <c r="B18" s="18">
        <v>13</v>
      </c>
      <c r="C18" s="19" t="s">
        <v>28</v>
      </c>
      <c r="D18" s="18"/>
      <c r="E18" s="20">
        <v>10</v>
      </c>
      <c r="F18" s="18" t="s">
        <v>225</v>
      </c>
      <c r="G18" s="21"/>
      <c r="H18" s="21" t="str">
        <f t="shared" si="0"/>
        <v/>
      </c>
      <c r="I18" s="2"/>
      <c r="K18" s="17"/>
      <c r="M18" s="2"/>
      <c r="N18" s="2"/>
    </row>
    <row r="19" spans="1:14" s="5" customFormat="1" x14ac:dyDescent="0.25">
      <c r="A19" s="2"/>
      <c r="B19" s="18">
        <v>14</v>
      </c>
      <c r="C19" s="19" t="s">
        <v>29</v>
      </c>
      <c r="D19" s="18"/>
      <c r="E19" s="20">
        <v>40</v>
      </c>
      <c r="F19" s="18" t="s">
        <v>225</v>
      </c>
      <c r="G19" s="21"/>
      <c r="H19" s="21" t="str">
        <f t="shared" si="0"/>
        <v/>
      </c>
      <c r="I19" s="2"/>
      <c r="K19" s="17"/>
      <c r="M19" s="2"/>
      <c r="N19" s="2"/>
    </row>
    <row r="20" spans="1:14" s="5" customFormat="1" x14ac:dyDescent="0.25">
      <c r="A20" s="2"/>
      <c r="B20" s="18">
        <v>15</v>
      </c>
      <c r="C20" s="19" t="s">
        <v>30</v>
      </c>
      <c r="D20" s="18"/>
      <c r="E20" s="20">
        <v>50</v>
      </c>
      <c r="F20" s="18" t="s">
        <v>225</v>
      </c>
      <c r="G20" s="21"/>
      <c r="H20" s="21" t="str">
        <f t="shared" si="0"/>
        <v/>
      </c>
      <c r="I20" s="2"/>
      <c r="K20" s="17"/>
      <c r="M20" s="2"/>
      <c r="N20" s="2"/>
    </row>
    <row r="21" spans="1:14" s="5" customFormat="1" x14ac:dyDescent="0.25">
      <c r="A21" s="2"/>
      <c r="B21" s="18">
        <v>16</v>
      </c>
      <c r="C21" s="19" t="s">
        <v>31</v>
      </c>
      <c r="D21" s="18"/>
      <c r="E21" s="20">
        <v>10</v>
      </c>
      <c r="F21" s="18" t="s">
        <v>225</v>
      </c>
      <c r="G21" s="21"/>
      <c r="H21" s="21" t="str">
        <f t="shared" si="0"/>
        <v/>
      </c>
      <c r="I21" s="2"/>
      <c r="K21" s="17"/>
      <c r="M21" s="2"/>
      <c r="N21" s="2"/>
    </row>
    <row r="22" spans="1:14" s="5" customFormat="1" x14ac:dyDescent="0.25">
      <c r="A22" s="2"/>
      <c r="B22" s="18">
        <v>17</v>
      </c>
      <c r="C22" s="19" t="s">
        <v>32</v>
      </c>
      <c r="D22" s="18"/>
      <c r="E22" s="20">
        <v>15</v>
      </c>
      <c r="F22" s="18" t="s">
        <v>225</v>
      </c>
      <c r="G22" s="21"/>
      <c r="H22" s="21" t="str">
        <f t="shared" si="0"/>
        <v/>
      </c>
      <c r="I22" s="2"/>
      <c r="K22" s="17"/>
      <c r="M22" s="2"/>
      <c r="N22" s="2"/>
    </row>
    <row r="23" spans="1:14" s="5" customFormat="1" x14ac:dyDescent="0.25">
      <c r="A23" s="2"/>
      <c r="B23" s="18">
        <v>18</v>
      </c>
      <c r="C23" s="19" t="s">
        <v>33</v>
      </c>
      <c r="D23" s="18"/>
      <c r="E23" s="20">
        <v>20</v>
      </c>
      <c r="F23" s="18" t="s">
        <v>225</v>
      </c>
      <c r="G23" s="21"/>
      <c r="H23" s="21" t="str">
        <f t="shared" si="0"/>
        <v/>
      </c>
      <c r="I23" s="2"/>
      <c r="K23" s="17"/>
      <c r="M23" s="2"/>
      <c r="N23" s="2"/>
    </row>
    <row r="24" spans="1:14" s="5" customFormat="1" x14ac:dyDescent="0.25">
      <c r="A24" s="2"/>
      <c r="B24" s="18">
        <v>19</v>
      </c>
      <c r="C24" s="19" t="s">
        <v>34</v>
      </c>
      <c r="D24" s="18"/>
      <c r="E24" s="20">
        <v>15</v>
      </c>
      <c r="F24" s="18" t="s">
        <v>225</v>
      </c>
      <c r="G24" s="21"/>
      <c r="H24" s="21" t="str">
        <f t="shared" si="0"/>
        <v/>
      </c>
      <c r="I24" s="2"/>
      <c r="K24" s="17"/>
      <c r="M24" s="2"/>
      <c r="N24" s="2"/>
    </row>
    <row r="25" spans="1:14" s="5" customFormat="1" x14ac:dyDescent="0.25">
      <c r="A25" s="2"/>
      <c r="B25" s="18">
        <v>20</v>
      </c>
      <c r="C25" s="19" t="s">
        <v>35</v>
      </c>
      <c r="D25" s="18"/>
      <c r="E25" s="20">
        <v>40</v>
      </c>
      <c r="F25" s="18" t="s">
        <v>225</v>
      </c>
      <c r="G25" s="21"/>
      <c r="H25" s="21" t="str">
        <f t="shared" si="0"/>
        <v/>
      </c>
      <c r="I25" s="2"/>
      <c r="K25" s="17"/>
      <c r="M25" s="2"/>
      <c r="N25" s="2"/>
    </row>
    <row r="26" spans="1:14" s="5" customFormat="1" x14ac:dyDescent="0.25">
      <c r="A26" s="2"/>
      <c r="B26" s="18">
        <v>21</v>
      </c>
      <c r="C26" s="19" t="s">
        <v>36</v>
      </c>
      <c r="D26" s="18"/>
      <c r="E26" s="20">
        <v>50</v>
      </c>
      <c r="F26" s="18" t="s">
        <v>225</v>
      </c>
      <c r="G26" s="21"/>
      <c r="H26" s="21" t="str">
        <f t="shared" si="0"/>
        <v/>
      </c>
      <c r="I26" s="2"/>
      <c r="K26" s="17"/>
      <c r="M26" s="2"/>
      <c r="N26" s="2"/>
    </row>
    <row r="27" spans="1:14" s="5" customFormat="1" x14ac:dyDescent="0.25">
      <c r="A27" s="2"/>
      <c r="B27" s="18">
        <v>22</v>
      </c>
      <c r="C27" s="19" t="s">
        <v>37</v>
      </c>
      <c r="D27" s="18"/>
      <c r="E27" s="20">
        <v>25</v>
      </c>
      <c r="F27" s="18" t="s">
        <v>225</v>
      </c>
      <c r="G27" s="21"/>
      <c r="H27" s="21" t="str">
        <f t="shared" si="0"/>
        <v/>
      </c>
      <c r="I27" s="2"/>
      <c r="K27" s="17"/>
      <c r="M27" s="2"/>
      <c r="N27" s="2"/>
    </row>
    <row r="28" spans="1:14" s="5" customFormat="1" ht="38.25" x14ac:dyDescent="0.25">
      <c r="A28" s="2"/>
      <c r="B28" s="18">
        <v>23</v>
      </c>
      <c r="C28" s="19" t="s">
        <v>38</v>
      </c>
      <c r="D28" s="18"/>
      <c r="E28" s="20">
        <v>25</v>
      </c>
      <c r="F28" s="18" t="s">
        <v>225</v>
      </c>
      <c r="G28" s="21"/>
      <c r="H28" s="21" t="str">
        <f t="shared" si="0"/>
        <v/>
      </c>
      <c r="I28" s="2"/>
      <c r="K28" s="17"/>
      <c r="M28" s="2"/>
      <c r="N28" s="2"/>
    </row>
    <row r="29" spans="1:14" s="5" customFormat="1" x14ac:dyDescent="0.25">
      <c r="A29" s="2"/>
      <c r="B29" s="18">
        <v>24</v>
      </c>
      <c r="C29" s="19" t="s">
        <v>39</v>
      </c>
      <c r="D29" s="18"/>
      <c r="E29" s="20">
        <v>15</v>
      </c>
      <c r="F29" s="18" t="s">
        <v>225</v>
      </c>
      <c r="G29" s="21"/>
      <c r="H29" s="21" t="str">
        <f t="shared" si="0"/>
        <v/>
      </c>
      <c r="I29" s="2"/>
      <c r="K29" s="17"/>
      <c r="M29" s="2"/>
      <c r="N29" s="2"/>
    </row>
    <row r="30" spans="1:14" s="5" customFormat="1" x14ac:dyDescent="0.25">
      <c r="A30" s="2"/>
      <c r="B30" s="18">
        <v>25</v>
      </c>
      <c r="C30" s="19" t="s">
        <v>40</v>
      </c>
      <c r="D30" s="18"/>
      <c r="E30" s="20">
        <v>25</v>
      </c>
      <c r="F30" s="18" t="s">
        <v>225</v>
      </c>
      <c r="G30" s="21"/>
      <c r="H30" s="21" t="str">
        <f t="shared" si="0"/>
        <v/>
      </c>
      <c r="I30" s="2"/>
      <c r="K30" s="17"/>
      <c r="M30" s="2"/>
      <c r="N30" s="2"/>
    </row>
    <row r="31" spans="1:14" s="5" customFormat="1" x14ac:dyDescent="0.25">
      <c r="A31" s="2"/>
      <c r="B31" s="18">
        <v>26</v>
      </c>
      <c r="C31" s="19" t="s">
        <v>41</v>
      </c>
      <c r="D31" s="18"/>
      <c r="E31" s="20">
        <v>10</v>
      </c>
      <c r="F31" s="18" t="s">
        <v>225</v>
      </c>
      <c r="G31" s="21"/>
      <c r="H31" s="21" t="str">
        <f t="shared" si="0"/>
        <v/>
      </c>
      <c r="I31" s="2"/>
      <c r="K31" s="17"/>
      <c r="M31" s="2"/>
      <c r="N31" s="2"/>
    </row>
    <row r="32" spans="1:14" s="5" customFormat="1" x14ac:dyDescent="0.25">
      <c r="A32" s="2"/>
      <c r="B32" s="18">
        <v>27</v>
      </c>
      <c r="C32" s="19" t="s">
        <v>42</v>
      </c>
      <c r="D32" s="18"/>
      <c r="E32" s="20">
        <v>15</v>
      </c>
      <c r="F32" s="18" t="s">
        <v>225</v>
      </c>
      <c r="G32" s="21"/>
      <c r="H32" s="21" t="str">
        <f t="shared" si="0"/>
        <v/>
      </c>
      <c r="I32" s="2"/>
      <c r="K32" s="17"/>
      <c r="M32" s="2"/>
      <c r="N32" s="2"/>
    </row>
    <row r="33" spans="1:14" s="5" customFormat="1" x14ac:dyDescent="0.25">
      <c r="A33" s="2"/>
      <c r="B33" s="18">
        <v>28</v>
      </c>
      <c r="C33" s="19" t="s">
        <v>43</v>
      </c>
      <c r="D33" s="18"/>
      <c r="E33" s="20">
        <v>25</v>
      </c>
      <c r="F33" s="18" t="s">
        <v>225</v>
      </c>
      <c r="G33" s="21"/>
      <c r="H33" s="21" t="str">
        <f t="shared" si="0"/>
        <v/>
      </c>
      <c r="I33" s="2"/>
      <c r="K33" s="17"/>
      <c r="M33" s="2"/>
      <c r="N33" s="2"/>
    </row>
    <row r="34" spans="1:14" s="5" customFormat="1" x14ac:dyDescent="0.25">
      <c r="A34" s="2"/>
      <c r="B34" s="18">
        <v>29</v>
      </c>
      <c r="C34" s="19" t="s">
        <v>44</v>
      </c>
      <c r="D34" s="18"/>
      <c r="E34" s="20">
        <v>10</v>
      </c>
      <c r="F34" s="18" t="s">
        <v>225</v>
      </c>
      <c r="G34" s="21"/>
      <c r="H34" s="21" t="str">
        <f t="shared" si="0"/>
        <v/>
      </c>
      <c r="I34" s="2"/>
      <c r="K34" s="17"/>
      <c r="M34" s="2"/>
      <c r="N34" s="2"/>
    </row>
    <row r="35" spans="1:14" s="5" customFormat="1" x14ac:dyDescent="0.25">
      <c r="A35" s="2"/>
      <c r="B35" s="18">
        <v>30</v>
      </c>
      <c r="C35" s="19" t="s">
        <v>45</v>
      </c>
      <c r="D35" s="18"/>
      <c r="E35" s="20">
        <v>25</v>
      </c>
      <c r="F35" s="18" t="s">
        <v>225</v>
      </c>
      <c r="G35" s="21"/>
      <c r="H35" s="21" t="str">
        <f t="shared" si="0"/>
        <v/>
      </c>
      <c r="I35" s="2"/>
      <c r="K35" s="17"/>
      <c r="M35" s="2"/>
      <c r="N35" s="2"/>
    </row>
    <row r="36" spans="1:14" s="5" customFormat="1" ht="38.25" x14ac:dyDescent="0.25">
      <c r="A36" s="2"/>
      <c r="B36" s="18">
        <v>31</v>
      </c>
      <c r="C36" s="19" t="s">
        <v>46</v>
      </c>
      <c r="D36" s="18"/>
      <c r="E36" s="20">
        <v>20</v>
      </c>
      <c r="F36" s="18" t="s">
        <v>225</v>
      </c>
      <c r="G36" s="21"/>
      <c r="H36" s="21" t="str">
        <f t="shared" si="0"/>
        <v/>
      </c>
      <c r="I36" s="2"/>
      <c r="K36" s="17"/>
      <c r="M36" s="2"/>
      <c r="N36" s="2"/>
    </row>
    <row r="37" spans="1:14" s="5" customFormat="1" x14ac:dyDescent="0.25">
      <c r="A37" s="2"/>
      <c r="B37" s="18">
        <v>32</v>
      </c>
      <c r="C37" s="19" t="s">
        <v>47</v>
      </c>
      <c r="D37" s="18"/>
      <c r="E37" s="20">
        <v>25</v>
      </c>
      <c r="F37" s="18" t="s">
        <v>225</v>
      </c>
      <c r="G37" s="21"/>
      <c r="H37" s="21" t="str">
        <f t="shared" si="0"/>
        <v/>
      </c>
      <c r="I37" s="2"/>
      <c r="K37" s="17"/>
      <c r="M37" s="2"/>
      <c r="N37" s="2"/>
    </row>
    <row r="38" spans="1:14" s="5" customFormat="1" x14ac:dyDescent="0.25">
      <c r="A38" s="2"/>
      <c r="B38" s="18">
        <v>33</v>
      </c>
      <c r="C38" s="19" t="s">
        <v>48</v>
      </c>
      <c r="D38" s="18"/>
      <c r="E38" s="20">
        <v>25</v>
      </c>
      <c r="F38" s="18" t="s">
        <v>225</v>
      </c>
      <c r="G38" s="21"/>
      <c r="H38" s="21" t="str">
        <f t="shared" si="0"/>
        <v/>
      </c>
      <c r="I38" s="2"/>
      <c r="K38" s="17"/>
      <c r="M38" s="2"/>
      <c r="N38" s="2"/>
    </row>
    <row r="39" spans="1:14" s="5" customFormat="1" x14ac:dyDescent="0.25">
      <c r="A39" s="2"/>
      <c r="B39" s="18">
        <v>34</v>
      </c>
      <c r="C39" s="19" t="s">
        <v>49</v>
      </c>
      <c r="D39" s="18"/>
      <c r="E39" s="20">
        <v>10</v>
      </c>
      <c r="F39" s="18" t="s">
        <v>225</v>
      </c>
      <c r="G39" s="21"/>
      <c r="H39" s="21" t="str">
        <f t="shared" si="0"/>
        <v/>
      </c>
      <c r="I39" s="2"/>
      <c r="K39" s="17"/>
      <c r="M39" s="2"/>
      <c r="N39" s="2"/>
    </row>
    <row r="40" spans="1:14" s="5" customFormat="1" x14ac:dyDescent="0.25">
      <c r="A40" s="2"/>
      <c r="B40" s="18">
        <v>35</v>
      </c>
      <c r="C40" s="19" t="s">
        <v>50</v>
      </c>
      <c r="D40" s="18"/>
      <c r="E40" s="20">
        <v>25</v>
      </c>
      <c r="F40" s="18" t="s">
        <v>226</v>
      </c>
      <c r="G40" s="21"/>
      <c r="H40" s="21" t="str">
        <f t="shared" si="0"/>
        <v/>
      </c>
      <c r="I40" s="2"/>
      <c r="K40" s="17"/>
      <c r="M40" s="2"/>
      <c r="N40" s="2"/>
    </row>
    <row r="41" spans="1:14" s="5" customFormat="1" x14ac:dyDescent="0.25">
      <c r="A41" s="2"/>
      <c r="B41" s="18">
        <v>36</v>
      </c>
      <c r="C41" s="19" t="s">
        <v>51</v>
      </c>
      <c r="D41" s="18"/>
      <c r="E41" s="20">
        <v>25</v>
      </c>
      <c r="F41" s="18" t="s">
        <v>226</v>
      </c>
      <c r="G41" s="21"/>
      <c r="H41" s="21" t="str">
        <f t="shared" si="0"/>
        <v/>
      </c>
      <c r="I41" s="2"/>
      <c r="K41" s="17"/>
      <c r="M41" s="2"/>
      <c r="N41" s="2"/>
    </row>
    <row r="42" spans="1:14" s="5" customFormat="1" x14ac:dyDescent="0.25">
      <c r="A42" s="2"/>
      <c r="B42" s="18">
        <v>37</v>
      </c>
      <c r="C42" s="19" t="s">
        <v>52</v>
      </c>
      <c r="D42" s="18"/>
      <c r="E42" s="20">
        <v>25</v>
      </c>
      <c r="F42" s="18" t="s">
        <v>226</v>
      </c>
      <c r="G42" s="21"/>
      <c r="H42" s="21" t="str">
        <f t="shared" si="0"/>
        <v/>
      </c>
      <c r="I42" s="2"/>
      <c r="K42" s="17"/>
      <c r="M42" s="2"/>
      <c r="N42" s="2"/>
    </row>
    <row r="43" spans="1:14" s="5" customFormat="1" x14ac:dyDescent="0.25">
      <c r="A43" s="2"/>
      <c r="B43" s="18">
        <v>38</v>
      </c>
      <c r="C43" s="19" t="s">
        <v>53</v>
      </c>
      <c r="D43" s="18"/>
      <c r="E43" s="20">
        <v>15</v>
      </c>
      <c r="F43" s="18" t="s">
        <v>225</v>
      </c>
      <c r="G43" s="21"/>
      <c r="H43" s="21" t="str">
        <f t="shared" si="0"/>
        <v/>
      </c>
      <c r="I43" s="2"/>
      <c r="K43" s="17"/>
      <c r="M43" s="2"/>
      <c r="N43" s="2"/>
    </row>
    <row r="44" spans="1:14" s="5" customFormat="1" x14ac:dyDescent="0.25">
      <c r="A44" s="2"/>
      <c r="B44" s="18">
        <v>39</v>
      </c>
      <c r="C44" s="19" t="s">
        <v>54</v>
      </c>
      <c r="D44" s="18"/>
      <c r="E44" s="20">
        <v>25</v>
      </c>
      <c r="F44" s="18" t="s">
        <v>225</v>
      </c>
      <c r="G44" s="21"/>
      <c r="H44" s="21" t="str">
        <f t="shared" si="0"/>
        <v/>
      </c>
      <c r="I44" s="2"/>
      <c r="K44" s="17"/>
      <c r="M44" s="2"/>
      <c r="N44" s="2"/>
    </row>
    <row r="45" spans="1:14" s="5" customFormat="1" x14ac:dyDescent="0.25">
      <c r="A45" s="2"/>
      <c r="B45" s="18">
        <v>40</v>
      </c>
      <c r="C45" s="19" t="s">
        <v>55</v>
      </c>
      <c r="D45" s="18"/>
      <c r="E45" s="20">
        <v>25</v>
      </c>
      <c r="F45" s="18" t="s">
        <v>225</v>
      </c>
      <c r="G45" s="21"/>
      <c r="H45" s="21" t="str">
        <f t="shared" si="0"/>
        <v/>
      </c>
      <c r="I45" s="2"/>
      <c r="K45" s="17"/>
      <c r="M45" s="2"/>
      <c r="N45" s="2"/>
    </row>
    <row r="46" spans="1:14" s="5" customFormat="1" x14ac:dyDescent="0.25">
      <c r="A46" s="2"/>
      <c r="B46" s="18">
        <v>41</v>
      </c>
      <c r="C46" s="19" t="s">
        <v>56</v>
      </c>
      <c r="D46" s="18"/>
      <c r="E46" s="20">
        <v>25</v>
      </c>
      <c r="F46" s="18" t="s">
        <v>225</v>
      </c>
      <c r="G46" s="21"/>
      <c r="H46" s="21" t="str">
        <f t="shared" si="0"/>
        <v/>
      </c>
      <c r="I46" s="2"/>
      <c r="K46" s="17"/>
      <c r="M46" s="2"/>
      <c r="N46" s="2"/>
    </row>
    <row r="47" spans="1:14" s="5" customFormat="1" ht="38.25" x14ac:dyDescent="0.25">
      <c r="A47" s="2"/>
      <c r="B47" s="18">
        <v>42</v>
      </c>
      <c r="C47" s="19" t="s">
        <v>57</v>
      </c>
      <c r="D47" s="18"/>
      <c r="E47" s="20">
        <v>10</v>
      </c>
      <c r="F47" s="18" t="s">
        <v>225</v>
      </c>
      <c r="G47" s="21"/>
      <c r="H47" s="21" t="str">
        <f t="shared" si="0"/>
        <v/>
      </c>
      <c r="I47" s="2"/>
      <c r="K47" s="17"/>
      <c r="M47" s="2"/>
      <c r="N47" s="2"/>
    </row>
    <row r="48" spans="1:14" s="5" customFormat="1" ht="38.25" x14ac:dyDescent="0.25">
      <c r="A48" s="2"/>
      <c r="B48" s="18">
        <v>43</v>
      </c>
      <c r="C48" s="19" t="s">
        <v>58</v>
      </c>
      <c r="D48" s="18"/>
      <c r="E48" s="20">
        <v>10</v>
      </c>
      <c r="F48" s="18" t="s">
        <v>225</v>
      </c>
      <c r="G48" s="21"/>
      <c r="H48" s="21" t="str">
        <f t="shared" si="0"/>
        <v/>
      </c>
      <c r="I48" s="2"/>
      <c r="K48" s="17"/>
      <c r="M48" s="2"/>
      <c r="N48" s="2"/>
    </row>
    <row r="49" spans="1:14" s="5" customFormat="1" ht="38.25" x14ac:dyDescent="0.25">
      <c r="A49" s="2"/>
      <c r="B49" s="18">
        <v>44</v>
      </c>
      <c r="C49" s="19" t="s">
        <v>59</v>
      </c>
      <c r="D49" s="18"/>
      <c r="E49" s="20">
        <v>50</v>
      </c>
      <c r="F49" s="18" t="s">
        <v>225</v>
      </c>
      <c r="G49" s="21"/>
      <c r="H49" s="21" t="str">
        <f t="shared" si="0"/>
        <v/>
      </c>
      <c r="I49" s="2"/>
      <c r="K49" s="17"/>
      <c r="M49" s="2"/>
      <c r="N49" s="2"/>
    </row>
    <row r="50" spans="1:14" s="5" customFormat="1" ht="38.25" x14ac:dyDescent="0.25">
      <c r="A50" s="2"/>
      <c r="B50" s="18">
        <v>45</v>
      </c>
      <c r="C50" s="19" t="s">
        <v>60</v>
      </c>
      <c r="D50" s="18"/>
      <c r="E50" s="20">
        <v>50</v>
      </c>
      <c r="F50" s="18" t="s">
        <v>225</v>
      </c>
      <c r="G50" s="21"/>
      <c r="H50" s="21" t="str">
        <f t="shared" si="0"/>
        <v/>
      </c>
      <c r="I50" s="2"/>
      <c r="K50" s="17"/>
      <c r="M50" s="2"/>
      <c r="N50" s="2"/>
    </row>
    <row r="51" spans="1:14" s="5" customFormat="1" x14ac:dyDescent="0.25">
      <c r="A51" s="2"/>
      <c r="B51" s="18">
        <v>46</v>
      </c>
      <c r="C51" s="19" t="s">
        <v>61</v>
      </c>
      <c r="D51" s="18"/>
      <c r="E51" s="20">
        <v>50</v>
      </c>
      <c r="F51" s="18" t="s">
        <v>225</v>
      </c>
      <c r="G51" s="21"/>
      <c r="H51" s="21" t="str">
        <f t="shared" si="0"/>
        <v/>
      </c>
      <c r="I51" s="2"/>
      <c r="K51" s="17"/>
      <c r="M51" s="2"/>
      <c r="N51" s="2"/>
    </row>
    <row r="52" spans="1:14" s="5" customFormat="1" x14ac:dyDescent="0.25">
      <c r="A52" s="2"/>
      <c r="B52" s="18">
        <v>47</v>
      </c>
      <c r="C52" s="19" t="s">
        <v>62</v>
      </c>
      <c r="D52" s="18"/>
      <c r="E52" s="20">
        <v>50</v>
      </c>
      <c r="F52" s="18" t="s">
        <v>225</v>
      </c>
      <c r="G52" s="21"/>
      <c r="H52" s="21" t="str">
        <f t="shared" si="0"/>
        <v/>
      </c>
      <c r="I52" s="2"/>
      <c r="K52" s="17"/>
      <c r="M52" s="2"/>
      <c r="N52" s="2"/>
    </row>
    <row r="53" spans="1:14" s="5" customFormat="1" x14ac:dyDescent="0.25">
      <c r="A53" s="2"/>
      <c r="B53" s="18">
        <v>48</v>
      </c>
      <c r="C53" s="19" t="s">
        <v>63</v>
      </c>
      <c r="D53" s="18"/>
      <c r="E53" s="20">
        <v>50</v>
      </c>
      <c r="F53" s="18" t="s">
        <v>225</v>
      </c>
      <c r="G53" s="21"/>
      <c r="H53" s="21" t="str">
        <f t="shared" si="0"/>
        <v/>
      </c>
      <c r="I53" s="2"/>
      <c r="K53" s="17"/>
      <c r="M53" s="2"/>
      <c r="N53" s="2"/>
    </row>
    <row r="54" spans="1:14" s="5" customFormat="1" x14ac:dyDescent="0.25">
      <c r="A54" s="2"/>
      <c r="B54" s="18">
        <v>49</v>
      </c>
      <c r="C54" s="19" t="s">
        <v>64</v>
      </c>
      <c r="D54" s="18"/>
      <c r="E54" s="20">
        <v>40</v>
      </c>
      <c r="F54" s="18" t="s">
        <v>225</v>
      </c>
      <c r="G54" s="21"/>
      <c r="H54" s="21" t="str">
        <f t="shared" si="0"/>
        <v/>
      </c>
      <c r="I54" s="2"/>
      <c r="K54" s="17"/>
      <c r="M54" s="2"/>
      <c r="N54" s="2"/>
    </row>
    <row r="55" spans="1:14" s="5" customFormat="1" x14ac:dyDescent="0.25">
      <c r="A55" s="2"/>
      <c r="B55" s="18">
        <v>50</v>
      </c>
      <c r="C55" s="19" t="s">
        <v>65</v>
      </c>
      <c r="D55" s="18"/>
      <c r="E55" s="20">
        <v>30</v>
      </c>
      <c r="F55" s="18" t="s">
        <v>225</v>
      </c>
      <c r="G55" s="21"/>
      <c r="H55" s="21" t="str">
        <f t="shared" si="0"/>
        <v/>
      </c>
      <c r="I55" s="2"/>
      <c r="K55" s="17"/>
      <c r="M55" s="2"/>
      <c r="N55" s="2"/>
    </row>
    <row r="56" spans="1:14" s="5" customFormat="1" ht="25.5" x14ac:dyDescent="0.25">
      <c r="A56" s="2"/>
      <c r="B56" s="18">
        <v>51</v>
      </c>
      <c r="C56" s="41" t="s">
        <v>66</v>
      </c>
      <c r="D56" s="18"/>
      <c r="E56" s="20">
        <v>50</v>
      </c>
      <c r="F56" s="18" t="s">
        <v>225</v>
      </c>
      <c r="G56" s="21"/>
      <c r="H56" s="21" t="str">
        <f t="shared" si="0"/>
        <v/>
      </c>
      <c r="I56" s="2"/>
      <c r="K56" s="17"/>
      <c r="M56" s="2"/>
      <c r="N56" s="2"/>
    </row>
    <row r="57" spans="1:14" s="5" customFormat="1" x14ac:dyDescent="0.25">
      <c r="A57" s="2"/>
      <c r="B57" s="18">
        <v>52</v>
      </c>
      <c r="C57" s="4" t="s">
        <v>67</v>
      </c>
      <c r="D57" s="18"/>
      <c r="E57" s="20">
        <v>200</v>
      </c>
      <c r="F57" s="18" t="s">
        <v>225</v>
      </c>
      <c r="G57" s="21"/>
      <c r="H57" s="21" t="str">
        <f t="shared" si="0"/>
        <v/>
      </c>
      <c r="I57" s="2"/>
      <c r="K57" s="17"/>
      <c r="M57" s="2"/>
      <c r="N57" s="2"/>
    </row>
    <row r="58" spans="1:14" s="5" customFormat="1" ht="76.5" x14ac:dyDescent="0.25">
      <c r="A58" s="2"/>
      <c r="B58" s="18">
        <v>53</v>
      </c>
      <c r="C58" s="19" t="s">
        <v>68</v>
      </c>
      <c r="D58" s="18"/>
      <c r="E58" s="20">
        <v>10</v>
      </c>
      <c r="F58" s="18" t="s">
        <v>225</v>
      </c>
      <c r="G58" s="21"/>
      <c r="H58" s="21" t="str">
        <f t="shared" si="0"/>
        <v/>
      </c>
      <c r="I58" s="2"/>
      <c r="K58" s="17"/>
      <c r="M58" s="2"/>
      <c r="N58" s="2"/>
    </row>
    <row r="59" spans="1:14" s="5" customFormat="1" x14ac:dyDescent="0.25">
      <c r="A59" s="2"/>
      <c r="B59" s="18">
        <v>54</v>
      </c>
      <c r="C59" s="19" t="s">
        <v>69</v>
      </c>
      <c r="D59" s="18"/>
      <c r="E59" s="20">
        <v>10</v>
      </c>
      <c r="F59" s="18" t="s">
        <v>225</v>
      </c>
      <c r="G59" s="21"/>
      <c r="H59" s="21" t="str">
        <f t="shared" si="0"/>
        <v/>
      </c>
      <c r="I59" s="2"/>
      <c r="K59" s="17"/>
      <c r="M59" s="2"/>
      <c r="N59" s="2"/>
    </row>
    <row r="60" spans="1:14" s="5" customFormat="1" x14ac:dyDescent="0.25">
      <c r="A60" s="2"/>
      <c r="B60" s="18">
        <v>55</v>
      </c>
      <c r="C60" s="19" t="s">
        <v>70</v>
      </c>
      <c r="D60" s="18"/>
      <c r="E60" s="20">
        <v>10</v>
      </c>
      <c r="F60" s="18" t="s">
        <v>225</v>
      </c>
      <c r="G60" s="21"/>
      <c r="H60" s="21" t="str">
        <f t="shared" si="0"/>
        <v/>
      </c>
      <c r="I60" s="2"/>
      <c r="K60" s="17"/>
      <c r="M60" s="2"/>
      <c r="N60" s="2"/>
    </row>
    <row r="61" spans="1:14" s="5" customFormat="1" x14ac:dyDescent="0.25">
      <c r="A61" s="2"/>
      <c r="B61" s="18">
        <v>56</v>
      </c>
      <c r="C61" s="19" t="s">
        <v>71</v>
      </c>
      <c r="D61" s="18"/>
      <c r="E61" s="20">
        <v>10</v>
      </c>
      <c r="F61" s="18" t="s">
        <v>225</v>
      </c>
      <c r="G61" s="21"/>
      <c r="H61" s="21" t="str">
        <f t="shared" si="0"/>
        <v/>
      </c>
      <c r="I61" s="2"/>
      <c r="K61" s="17"/>
      <c r="M61" s="2"/>
      <c r="N61" s="2"/>
    </row>
    <row r="62" spans="1:14" s="5" customFormat="1" ht="25.5" x14ac:dyDescent="0.25">
      <c r="A62" s="2"/>
      <c r="B62" s="18">
        <v>57</v>
      </c>
      <c r="C62" s="19" t="s">
        <v>72</v>
      </c>
      <c r="D62" s="18"/>
      <c r="E62" s="20">
        <v>25</v>
      </c>
      <c r="F62" s="18" t="s">
        <v>225</v>
      </c>
      <c r="G62" s="21"/>
      <c r="H62" s="21" t="str">
        <f t="shared" si="0"/>
        <v/>
      </c>
      <c r="I62" s="2"/>
      <c r="K62" s="17"/>
      <c r="M62" s="2"/>
      <c r="N62" s="2"/>
    </row>
    <row r="63" spans="1:14" s="5" customFormat="1" ht="25.5" x14ac:dyDescent="0.25">
      <c r="A63" s="2"/>
      <c r="B63" s="18">
        <v>58</v>
      </c>
      <c r="C63" s="19" t="s">
        <v>73</v>
      </c>
      <c r="D63" s="18"/>
      <c r="E63" s="20">
        <v>25</v>
      </c>
      <c r="F63" s="18" t="s">
        <v>225</v>
      </c>
      <c r="G63" s="21"/>
      <c r="H63" s="21" t="str">
        <f t="shared" si="0"/>
        <v/>
      </c>
      <c r="I63" s="2"/>
      <c r="K63" s="17"/>
      <c r="M63" s="2"/>
      <c r="N63" s="2"/>
    </row>
    <row r="64" spans="1:14" s="5" customFormat="1" x14ac:dyDescent="0.25">
      <c r="A64" s="2"/>
      <c r="B64" s="18">
        <v>59</v>
      </c>
      <c r="C64" s="19" t="s">
        <v>74</v>
      </c>
      <c r="D64" s="18"/>
      <c r="E64" s="20">
        <v>20</v>
      </c>
      <c r="F64" s="18" t="s">
        <v>225</v>
      </c>
      <c r="G64" s="21"/>
      <c r="H64" s="21" t="str">
        <f t="shared" si="0"/>
        <v/>
      </c>
      <c r="I64" s="2"/>
      <c r="K64" s="17"/>
      <c r="M64" s="2"/>
      <c r="N64" s="2"/>
    </row>
    <row r="65" spans="1:14" s="5" customFormat="1" ht="25.5" x14ac:dyDescent="0.25">
      <c r="A65" s="2"/>
      <c r="B65" s="18">
        <v>60</v>
      </c>
      <c r="C65" s="19" t="s">
        <v>75</v>
      </c>
      <c r="D65" s="18"/>
      <c r="E65" s="20">
        <v>30</v>
      </c>
      <c r="F65" s="18" t="s">
        <v>225</v>
      </c>
      <c r="G65" s="21"/>
      <c r="H65" s="21" t="str">
        <f t="shared" si="0"/>
        <v/>
      </c>
      <c r="I65" s="2"/>
      <c r="K65" s="17"/>
      <c r="M65" s="2"/>
      <c r="N65" s="2"/>
    </row>
    <row r="66" spans="1:14" s="5" customFormat="1" ht="51" x14ac:dyDescent="0.25">
      <c r="A66" s="2"/>
      <c r="B66" s="18">
        <v>61</v>
      </c>
      <c r="C66" s="52" t="s">
        <v>230</v>
      </c>
      <c r="D66" s="52"/>
      <c r="E66" s="20">
        <v>10</v>
      </c>
      <c r="F66" s="18" t="s">
        <v>225</v>
      </c>
      <c r="G66" s="21"/>
      <c r="H66" s="21" t="str">
        <f t="shared" si="0"/>
        <v/>
      </c>
      <c r="I66" s="2"/>
      <c r="K66" s="17"/>
      <c r="M66" s="2"/>
      <c r="N66" s="2"/>
    </row>
    <row r="67" spans="1:14" s="5" customFormat="1" ht="89.25" x14ac:dyDescent="0.25">
      <c r="A67" s="2"/>
      <c r="B67" s="18">
        <v>62</v>
      </c>
      <c r="C67" s="52" t="s">
        <v>229</v>
      </c>
      <c r="D67" s="52"/>
      <c r="E67" s="20">
        <v>15</v>
      </c>
      <c r="F67" s="18" t="s">
        <v>225</v>
      </c>
      <c r="G67" s="21"/>
      <c r="H67" s="21" t="str">
        <f t="shared" si="0"/>
        <v/>
      </c>
      <c r="I67" s="2"/>
      <c r="K67" s="17"/>
      <c r="M67" s="2"/>
      <c r="N67" s="2"/>
    </row>
    <row r="68" spans="1:14" s="5" customFormat="1" ht="51" x14ac:dyDescent="0.25">
      <c r="A68" s="2"/>
      <c r="B68" s="18">
        <v>63</v>
      </c>
      <c r="C68" s="52" t="s">
        <v>228</v>
      </c>
      <c r="D68" s="52"/>
      <c r="E68" s="20">
        <v>20</v>
      </c>
      <c r="F68" s="18" t="s">
        <v>225</v>
      </c>
      <c r="G68" s="21"/>
      <c r="H68" s="21" t="str">
        <f t="shared" si="0"/>
        <v/>
      </c>
      <c r="I68" s="2"/>
      <c r="K68" s="17"/>
      <c r="M68" s="2"/>
      <c r="N68" s="2"/>
    </row>
    <row r="69" spans="1:14" s="5" customFormat="1" ht="51" x14ac:dyDescent="0.25">
      <c r="A69" s="2"/>
      <c r="B69" s="18">
        <v>64</v>
      </c>
      <c r="C69" s="52" t="s">
        <v>227</v>
      </c>
      <c r="D69" s="52"/>
      <c r="E69" s="20">
        <v>10</v>
      </c>
      <c r="F69" s="18" t="s">
        <v>225</v>
      </c>
      <c r="G69" s="21"/>
      <c r="H69" s="21" t="str">
        <f t="shared" si="0"/>
        <v/>
      </c>
      <c r="I69" s="2"/>
      <c r="K69" s="17"/>
      <c r="M69" s="2"/>
      <c r="N69" s="2"/>
    </row>
    <row r="70" spans="1:14" s="5" customFormat="1" ht="76.5" x14ac:dyDescent="0.25">
      <c r="A70" s="2"/>
      <c r="B70" s="18">
        <v>65</v>
      </c>
      <c r="C70" s="19" t="s">
        <v>76</v>
      </c>
      <c r="D70" s="18"/>
      <c r="E70" s="20">
        <v>10</v>
      </c>
      <c r="F70" s="18" t="s">
        <v>225</v>
      </c>
      <c r="G70" s="21"/>
      <c r="H70" s="21" t="str">
        <f t="shared" ref="H70:H133" si="1">IF(G70="","",E70*G70)</f>
        <v/>
      </c>
      <c r="I70" s="2"/>
      <c r="K70" s="17"/>
      <c r="M70" s="2"/>
      <c r="N70" s="2"/>
    </row>
    <row r="71" spans="1:14" s="5" customFormat="1" ht="38.25" x14ac:dyDescent="0.25">
      <c r="A71" s="2"/>
      <c r="B71" s="18">
        <v>66</v>
      </c>
      <c r="C71" s="19" t="s">
        <v>77</v>
      </c>
      <c r="D71" s="18"/>
      <c r="E71" s="20">
        <v>10</v>
      </c>
      <c r="F71" s="18" t="s">
        <v>225</v>
      </c>
      <c r="G71" s="21"/>
      <c r="H71" s="21" t="str">
        <f t="shared" si="1"/>
        <v/>
      </c>
      <c r="I71" s="2"/>
      <c r="K71" s="17"/>
      <c r="M71" s="2"/>
      <c r="N71" s="2"/>
    </row>
    <row r="72" spans="1:14" s="5" customFormat="1" ht="38.25" x14ac:dyDescent="0.25">
      <c r="A72" s="2"/>
      <c r="B72" s="18">
        <v>67</v>
      </c>
      <c r="C72" s="19" t="s">
        <v>78</v>
      </c>
      <c r="D72" s="18"/>
      <c r="E72" s="20">
        <v>10</v>
      </c>
      <c r="F72" s="18" t="s">
        <v>225</v>
      </c>
      <c r="G72" s="21"/>
      <c r="H72" s="21" t="str">
        <f t="shared" si="1"/>
        <v/>
      </c>
      <c r="I72" s="2"/>
      <c r="K72" s="17"/>
      <c r="M72" s="2"/>
      <c r="N72" s="2"/>
    </row>
    <row r="73" spans="1:14" s="5" customFormat="1" ht="38.25" x14ac:dyDescent="0.25">
      <c r="A73" s="2"/>
      <c r="B73" s="18">
        <v>68</v>
      </c>
      <c r="C73" s="19" t="s">
        <v>79</v>
      </c>
      <c r="D73" s="18"/>
      <c r="E73" s="20">
        <v>10</v>
      </c>
      <c r="F73" s="18" t="s">
        <v>225</v>
      </c>
      <c r="G73" s="21"/>
      <c r="H73" s="21" t="str">
        <f t="shared" si="1"/>
        <v/>
      </c>
      <c r="I73" s="2"/>
      <c r="K73" s="17"/>
      <c r="M73" s="2"/>
      <c r="N73" s="2"/>
    </row>
    <row r="74" spans="1:14" s="5" customFormat="1" ht="38.25" x14ac:dyDescent="0.25">
      <c r="A74" s="2"/>
      <c r="B74" s="18">
        <v>69</v>
      </c>
      <c r="C74" s="19" t="s">
        <v>80</v>
      </c>
      <c r="D74" s="18"/>
      <c r="E74" s="20">
        <v>5</v>
      </c>
      <c r="F74" s="18" t="s">
        <v>225</v>
      </c>
      <c r="G74" s="21"/>
      <c r="H74" s="21" t="str">
        <f t="shared" si="1"/>
        <v/>
      </c>
      <c r="I74" s="2"/>
      <c r="K74" s="17"/>
      <c r="M74" s="2"/>
      <c r="N74" s="2"/>
    </row>
    <row r="75" spans="1:14" s="5" customFormat="1" ht="38.25" x14ac:dyDescent="0.25">
      <c r="A75" s="2"/>
      <c r="B75" s="18">
        <v>70</v>
      </c>
      <c r="C75" s="19" t="s">
        <v>81</v>
      </c>
      <c r="D75" s="18"/>
      <c r="E75" s="20">
        <v>40</v>
      </c>
      <c r="F75" s="18" t="s">
        <v>225</v>
      </c>
      <c r="G75" s="21"/>
      <c r="H75" s="21" t="str">
        <f t="shared" si="1"/>
        <v/>
      </c>
      <c r="I75" s="2"/>
      <c r="K75" s="17"/>
      <c r="M75" s="2"/>
      <c r="N75" s="2"/>
    </row>
    <row r="76" spans="1:14" s="5" customFormat="1" ht="38.25" x14ac:dyDescent="0.25">
      <c r="A76" s="2"/>
      <c r="B76" s="18">
        <v>71</v>
      </c>
      <c r="C76" s="19" t="s">
        <v>82</v>
      </c>
      <c r="D76" s="18"/>
      <c r="E76" s="20">
        <v>25</v>
      </c>
      <c r="F76" s="18" t="s">
        <v>225</v>
      </c>
      <c r="G76" s="21"/>
      <c r="H76" s="21" t="str">
        <f t="shared" si="1"/>
        <v/>
      </c>
      <c r="I76" s="2"/>
      <c r="K76" s="17"/>
      <c r="M76" s="2"/>
      <c r="N76" s="2"/>
    </row>
    <row r="77" spans="1:14" s="5" customFormat="1" x14ac:dyDescent="0.25">
      <c r="A77" s="2"/>
      <c r="B77" s="18">
        <v>72</v>
      </c>
      <c r="C77" s="19" t="s">
        <v>83</v>
      </c>
      <c r="D77" s="18"/>
      <c r="E77" s="20">
        <v>200</v>
      </c>
      <c r="F77" s="18" t="s">
        <v>225</v>
      </c>
      <c r="G77" s="21"/>
      <c r="H77" s="21" t="str">
        <f t="shared" si="1"/>
        <v/>
      </c>
      <c r="I77" s="2"/>
      <c r="K77" s="17"/>
      <c r="M77" s="2"/>
      <c r="N77" s="2"/>
    </row>
    <row r="78" spans="1:14" s="5" customFormat="1" x14ac:dyDescent="0.25">
      <c r="A78" s="2"/>
      <c r="B78" s="18">
        <v>73</v>
      </c>
      <c r="C78" s="19" t="s">
        <v>84</v>
      </c>
      <c r="D78" s="18"/>
      <c r="E78" s="20">
        <v>10</v>
      </c>
      <c r="F78" s="18" t="s">
        <v>225</v>
      </c>
      <c r="G78" s="21"/>
      <c r="H78" s="21" t="str">
        <f t="shared" si="1"/>
        <v/>
      </c>
      <c r="I78" s="2"/>
      <c r="K78" s="17"/>
      <c r="M78" s="2"/>
      <c r="N78" s="2"/>
    </row>
    <row r="79" spans="1:14" s="5" customFormat="1" x14ac:dyDescent="0.25">
      <c r="A79" s="2"/>
      <c r="B79" s="18">
        <v>74</v>
      </c>
      <c r="C79" s="19" t="s">
        <v>85</v>
      </c>
      <c r="D79" s="18"/>
      <c r="E79" s="20">
        <v>5</v>
      </c>
      <c r="F79" s="18" t="s">
        <v>225</v>
      </c>
      <c r="G79" s="21"/>
      <c r="H79" s="21" t="str">
        <f t="shared" si="1"/>
        <v/>
      </c>
      <c r="I79" s="2"/>
      <c r="K79" s="17"/>
      <c r="M79" s="2"/>
      <c r="N79" s="2"/>
    </row>
    <row r="80" spans="1:14" s="5" customFormat="1" x14ac:dyDescent="0.25">
      <c r="A80" s="2"/>
      <c r="B80" s="18">
        <v>75</v>
      </c>
      <c r="C80" s="19" t="s">
        <v>86</v>
      </c>
      <c r="D80" s="18"/>
      <c r="E80" s="20">
        <v>25</v>
      </c>
      <c r="F80" s="18" t="s">
        <v>225</v>
      </c>
      <c r="G80" s="21"/>
      <c r="H80" s="21" t="str">
        <f t="shared" si="1"/>
        <v/>
      </c>
      <c r="I80" s="2"/>
      <c r="K80" s="17"/>
      <c r="M80" s="2"/>
      <c r="N80" s="2"/>
    </row>
    <row r="81" spans="1:14" s="5" customFormat="1" x14ac:dyDescent="0.25">
      <c r="A81" s="2"/>
      <c r="B81" s="18">
        <v>76</v>
      </c>
      <c r="C81" s="19" t="s">
        <v>87</v>
      </c>
      <c r="D81" s="18"/>
      <c r="E81" s="20">
        <v>100</v>
      </c>
      <c r="F81" s="18" t="s">
        <v>225</v>
      </c>
      <c r="G81" s="21"/>
      <c r="H81" s="21" t="str">
        <f t="shared" si="1"/>
        <v/>
      </c>
      <c r="I81" s="2"/>
      <c r="K81" s="17"/>
      <c r="M81" s="2"/>
      <c r="N81" s="2"/>
    </row>
    <row r="82" spans="1:14" s="5" customFormat="1" x14ac:dyDescent="0.25">
      <c r="A82" s="2"/>
      <c r="B82" s="18">
        <v>77</v>
      </c>
      <c r="C82" s="19" t="s">
        <v>88</v>
      </c>
      <c r="D82" s="18"/>
      <c r="E82" s="20">
        <v>40</v>
      </c>
      <c r="F82" s="18" t="s">
        <v>225</v>
      </c>
      <c r="G82" s="21"/>
      <c r="H82" s="21" t="str">
        <f t="shared" si="1"/>
        <v/>
      </c>
      <c r="I82" s="2"/>
      <c r="K82" s="17"/>
      <c r="M82" s="2"/>
      <c r="N82" s="2"/>
    </row>
    <row r="83" spans="1:14" s="5" customFormat="1" x14ac:dyDescent="0.25">
      <c r="A83" s="2"/>
      <c r="B83" s="18">
        <v>78</v>
      </c>
      <c r="C83" s="19" t="s">
        <v>89</v>
      </c>
      <c r="D83" s="18"/>
      <c r="E83" s="20">
        <v>40</v>
      </c>
      <c r="F83" s="18" t="s">
        <v>225</v>
      </c>
      <c r="G83" s="21"/>
      <c r="H83" s="21" t="str">
        <f t="shared" si="1"/>
        <v/>
      </c>
      <c r="I83" s="2"/>
      <c r="K83" s="17"/>
      <c r="M83" s="2"/>
      <c r="N83" s="2"/>
    </row>
    <row r="84" spans="1:14" s="5" customFormat="1" x14ac:dyDescent="0.25">
      <c r="A84" s="2"/>
      <c r="B84" s="18">
        <v>79</v>
      </c>
      <c r="C84" s="19" t="s">
        <v>90</v>
      </c>
      <c r="D84" s="18"/>
      <c r="E84" s="20">
        <v>40</v>
      </c>
      <c r="F84" s="18" t="s">
        <v>225</v>
      </c>
      <c r="G84" s="21"/>
      <c r="H84" s="21" t="str">
        <f t="shared" si="1"/>
        <v/>
      </c>
      <c r="I84" s="2"/>
      <c r="K84" s="17"/>
      <c r="M84" s="2"/>
      <c r="N84" s="2"/>
    </row>
    <row r="85" spans="1:14" s="5" customFormat="1" x14ac:dyDescent="0.25">
      <c r="A85" s="2"/>
      <c r="B85" s="18">
        <v>80</v>
      </c>
      <c r="C85" s="19" t="s">
        <v>91</v>
      </c>
      <c r="D85" s="18"/>
      <c r="E85" s="20">
        <v>40</v>
      </c>
      <c r="F85" s="18" t="s">
        <v>226</v>
      </c>
      <c r="G85" s="21"/>
      <c r="H85" s="21" t="str">
        <f t="shared" si="1"/>
        <v/>
      </c>
      <c r="I85" s="2"/>
      <c r="K85" s="17"/>
      <c r="M85" s="2"/>
      <c r="N85" s="2"/>
    </row>
    <row r="86" spans="1:14" s="5" customFormat="1" x14ac:dyDescent="0.25">
      <c r="A86" s="2"/>
      <c r="B86" s="18">
        <v>81</v>
      </c>
      <c r="C86" s="19" t="s">
        <v>92</v>
      </c>
      <c r="D86" s="18"/>
      <c r="E86" s="20">
        <v>100</v>
      </c>
      <c r="F86" s="18" t="s">
        <v>226</v>
      </c>
      <c r="G86" s="21"/>
      <c r="H86" s="21" t="str">
        <f t="shared" si="1"/>
        <v/>
      </c>
      <c r="I86" s="2"/>
      <c r="K86" s="17"/>
      <c r="M86" s="2"/>
      <c r="N86" s="2"/>
    </row>
    <row r="87" spans="1:14" s="5" customFormat="1" x14ac:dyDescent="0.25">
      <c r="A87" s="2"/>
      <c r="B87" s="18">
        <v>82</v>
      </c>
      <c r="C87" s="19" t="s">
        <v>93</v>
      </c>
      <c r="D87" s="18"/>
      <c r="E87" s="20">
        <v>100</v>
      </c>
      <c r="F87" s="18" t="s">
        <v>226</v>
      </c>
      <c r="G87" s="21"/>
      <c r="H87" s="21" t="str">
        <f t="shared" si="1"/>
        <v/>
      </c>
      <c r="I87" s="2"/>
      <c r="K87" s="17"/>
      <c r="M87" s="2"/>
      <c r="N87" s="2"/>
    </row>
    <row r="88" spans="1:14" s="5" customFormat="1" x14ac:dyDescent="0.25">
      <c r="A88" s="2"/>
      <c r="B88" s="18">
        <v>83</v>
      </c>
      <c r="C88" s="19" t="s">
        <v>94</v>
      </c>
      <c r="D88" s="18"/>
      <c r="E88" s="20">
        <v>15</v>
      </c>
      <c r="F88" s="18" t="s">
        <v>226</v>
      </c>
      <c r="G88" s="21"/>
      <c r="H88" s="21" t="str">
        <f t="shared" si="1"/>
        <v/>
      </c>
      <c r="I88" s="2"/>
      <c r="K88" s="17"/>
      <c r="M88" s="2"/>
      <c r="N88" s="2"/>
    </row>
    <row r="89" spans="1:14" s="5" customFormat="1" x14ac:dyDescent="0.25">
      <c r="A89" s="2"/>
      <c r="B89" s="18">
        <v>84</v>
      </c>
      <c r="C89" s="19" t="s">
        <v>95</v>
      </c>
      <c r="D89" s="18"/>
      <c r="E89" s="20">
        <v>100</v>
      </c>
      <c r="F89" s="18" t="s">
        <v>226</v>
      </c>
      <c r="G89" s="21"/>
      <c r="H89" s="21" t="str">
        <f t="shared" si="1"/>
        <v/>
      </c>
      <c r="I89" s="2"/>
      <c r="K89" s="17"/>
      <c r="M89" s="2"/>
      <c r="N89" s="2"/>
    </row>
    <row r="90" spans="1:14" s="5" customFormat="1" x14ac:dyDescent="0.25">
      <c r="A90" s="2"/>
      <c r="B90" s="18">
        <v>85</v>
      </c>
      <c r="C90" s="19" t="s">
        <v>96</v>
      </c>
      <c r="D90" s="18"/>
      <c r="E90" s="20">
        <v>40</v>
      </c>
      <c r="F90" s="18" t="s">
        <v>226</v>
      </c>
      <c r="G90" s="21"/>
      <c r="H90" s="21" t="str">
        <f t="shared" si="1"/>
        <v/>
      </c>
      <c r="I90" s="2"/>
      <c r="K90" s="17"/>
      <c r="M90" s="2"/>
      <c r="N90" s="2"/>
    </row>
    <row r="91" spans="1:14" s="5" customFormat="1" x14ac:dyDescent="0.25">
      <c r="A91" s="2"/>
      <c r="B91" s="18">
        <v>86</v>
      </c>
      <c r="C91" s="19" t="s">
        <v>97</v>
      </c>
      <c r="D91" s="18"/>
      <c r="E91" s="20">
        <v>200</v>
      </c>
      <c r="F91" s="18" t="s">
        <v>226</v>
      </c>
      <c r="G91" s="21"/>
      <c r="H91" s="21" t="str">
        <f t="shared" si="1"/>
        <v/>
      </c>
      <c r="I91" s="2"/>
      <c r="K91" s="17"/>
      <c r="M91" s="2"/>
      <c r="N91" s="2"/>
    </row>
    <row r="92" spans="1:14" s="5" customFormat="1" x14ac:dyDescent="0.25">
      <c r="A92" s="2"/>
      <c r="B92" s="18">
        <v>87</v>
      </c>
      <c r="C92" s="19" t="s">
        <v>98</v>
      </c>
      <c r="D92" s="18"/>
      <c r="E92" s="20">
        <v>200</v>
      </c>
      <c r="F92" s="18" t="s">
        <v>226</v>
      </c>
      <c r="G92" s="21"/>
      <c r="H92" s="21" t="str">
        <f t="shared" si="1"/>
        <v/>
      </c>
      <c r="I92" s="2"/>
      <c r="K92" s="17"/>
      <c r="M92" s="2"/>
      <c r="N92" s="2"/>
    </row>
    <row r="93" spans="1:14" s="5" customFormat="1" x14ac:dyDescent="0.25">
      <c r="A93" s="2"/>
      <c r="B93" s="18">
        <v>88</v>
      </c>
      <c r="C93" s="19" t="s">
        <v>99</v>
      </c>
      <c r="D93" s="18"/>
      <c r="E93" s="20">
        <v>100</v>
      </c>
      <c r="F93" s="18" t="s">
        <v>225</v>
      </c>
      <c r="G93" s="21"/>
      <c r="H93" s="21" t="str">
        <f t="shared" si="1"/>
        <v/>
      </c>
      <c r="I93" s="2"/>
      <c r="K93" s="17"/>
      <c r="M93" s="2"/>
      <c r="N93" s="2"/>
    </row>
    <row r="94" spans="1:14" s="5" customFormat="1" x14ac:dyDescent="0.25">
      <c r="A94" s="2"/>
      <c r="B94" s="18">
        <v>89</v>
      </c>
      <c r="C94" s="19" t="s">
        <v>100</v>
      </c>
      <c r="D94" s="18"/>
      <c r="E94" s="20">
        <v>40</v>
      </c>
      <c r="F94" s="18" t="s">
        <v>225</v>
      </c>
      <c r="G94" s="21"/>
      <c r="H94" s="21" t="str">
        <f t="shared" si="1"/>
        <v/>
      </c>
      <c r="I94" s="2"/>
      <c r="K94" s="17"/>
      <c r="M94" s="2"/>
      <c r="N94" s="2"/>
    </row>
    <row r="95" spans="1:14" s="5" customFormat="1" x14ac:dyDescent="0.25">
      <c r="A95" s="2"/>
      <c r="B95" s="18">
        <v>90</v>
      </c>
      <c r="C95" s="19" t="s">
        <v>101</v>
      </c>
      <c r="D95" s="18"/>
      <c r="E95" s="20">
        <v>10</v>
      </c>
      <c r="F95" s="18" t="s">
        <v>225</v>
      </c>
      <c r="G95" s="21"/>
      <c r="H95" s="21" t="str">
        <f t="shared" si="1"/>
        <v/>
      </c>
      <c r="I95" s="2"/>
      <c r="K95" s="17"/>
      <c r="M95" s="2"/>
      <c r="N95" s="2"/>
    </row>
    <row r="96" spans="1:14" s="5" customFormat="1" x14ac:dyDescent="0.25">
      <c r="A96" s="2"/>
      <c r="B96" s="18">
        <v>91</v>
      </c>
      <c r="C96" s="19" t="s">
        <v>102</v>
      </c>
      <c r="D96" s="18"/>
      <c r="E96" s="20">
        <v>10</v>
      </c>
      <c r="F96" s="18" t="s">
        <v>225</v>
      </c>
      <c r="G96" s="21"/>
      <c r="H96" s="21" t="str">
        <f t="shared" si="1"/>
        <v/>
      </c>
      <c r="I96" s="2"/>
      <c r="K96" s="17"/>
      <c r="M96" s="2"/>
      <c r="N96" s="2"/>
    </row>
    <row r="97" spans="1:14" s="5" customFormat="1" x14ac:dyDescent="0.25">
      <c r="A97" s="2"/>
      <c r="B97" s="18">
        <v>92</v>
      </c>
      <c r="C97" s="19" t="s">
        <v>103</v>
      </c>
      <c r="D97" s="18"/>
      <c r="E97" s="20">
        <v>25</v>
      </c>
      <c r="F97" s="18" t="s">
        <v>225</v>
      </c>
      <c r="G97" s="21"/>
      <c r="H97" s="21" t="str">
        <f t="shared" si="1"/>
        <v/>
      </c>
      <c r="I97" s="2"/>
      <c r="K97" s="17"/>
      <c r="M97" s="2"/>
      <c r="N97" s="2"/>
    </row>
    <row r="98" spans="1:14" s="5" customFormat="1" x14ac:dyDescent="0.25">
      <c r="A98" s="2"/>
      <c r="B98" s="18">
        <v>93</v>
      </c>
      <c r="C98" s="19" t="s">
        <v>104</v>
      </c>
      <c r="D98" s="18"/>
      <c r="E98" s="20">
        <v>25</v>
      </c>
      <c r="F98" s="18" t="s">
        <v>225</v>
      </c>
      <c r="G98" s="21"/>
      <c r="H98" s="21" t="str">
        <f t="shared" si="1"/>
        <v/>
      </c>
      <c r="I98" s="2"/>
      <c r="K98" s="17"/>
      <c r="M98" s="2"/>
      <c r="N98" s="2"/>
    </row>
    <row r="99" spans="1:14" s="5" customFormat="1" ht="25.5" x14ac:dyDescent="0.25">
      <c r="A99" s="2"/>
      <c r="B99" s="18">
        <v>94</v>
      </c>
      <c r="C99" s="19" t="s">
        <v>105</v>
      </c>
      <c r="D99" s="18"/>
      <c r="E99" s="20">
        <v>25</v>
      </c>
      <c r="F99" s="18" t="s">
        <v>225</v>
      </c>
      <c r="G99" s="21"/>
      <c r="H99" s="21" t="str">
        <f t="shared" si="1"/>
        <v/>
      </c>
      <c r="I99" s="2"/>
      <c r="K99" s="17"/>
      <c r="M99" s="2"/>
      <c r="N99" s="2"/>
    </row>
    <row r="100" spans="1:14" s="5" customFormat="1" x14ac:dyDescent="0.25">
      <c r="A100" s="2"/>
      <c r="B100" s="18">
        <v>95</v>
      </c>
      <c r="C100" s="19" t="s">
        <v>106</v>
      </c>
      <c r="D100" s="18"/>
      <c r="E100" s="20">
        <v>25</v>
      </c>
      <c r="F100" s="18" t="s">
        <v>225</v>
      </c>
      <c r="G100" s="21"/>
      <c r="H100" s="21" t="str">
        <f t="shared" si="1"/>
        <v/>
      </c>
      <c r="I100" s="2"/>
      <c r="K100" s="17"/>
      <c r="M100" s="2"/>
      <c r="N100" s="2"/>
    </row>
    <row r="101" spans="1:14" s="5" customFormat="1" x14ac:dyDescent="0.25">
      <c r="A101" s="2"/>
      <c r="B101" s="18">
        <v>96</v>
      </c>
      <c r="C101" s="19" t="s">
        <v>107</v>
      </c>
      <c r="D101" s="18"/>
      <c r="E101" s="20">
        <v>40</v>
      </c>
      <c r="F101" s="18" t="s">
        <v>225</v>
      </c>
      <c r="G101" s="21"/>
      <c r="H101" s="21" t="str">
        <f t="shared" si="1"/>
        <v/>
      </c>
      <c r="I101" s="2"/>
      <c r="K101" s="17"/>
      <c r="M101" s="2"/>
      <c r="N101" s="2"/>
    </row>
    <row r="102" spans="1:14" s="5" customFormat="1" x14ac:dyDescent="0.25">
      <c r="A102" s="2"/>
      <c r="B102" s="18">
        <v>97</v>
      </c>
      <c r="C102" s="19" t="s">
        <v>108</v>
      </c>
      <c r="D102" s="18"/>
      <c r="E102" s="20">
        <v>25</v>
      </c>
      <c r="F102" s="18" t="s">
        <v>225</v>
      </c>
      <c r="G102" s="21"/>
      <c r="H102" s="21" t="str">
        <f t="shared" si="1"/>
        <v/>
      </c>
      <c r="I102" s="2"/>
      <c r="K102" s="17"/>
      <c r="M102" s="2"/>
      <c r="N102" s="2"/>
    </row>
    <row r="103" spans="1:14" s="5" customFormat="1" ht="25.5" x14ac:dyDescent="0.25">
      <c r="A103" s="2"/>
      <c r="B103" s="18">
        <v>98</v>
      </c>
      <c r="C103" s="19" t="s">
        <v>109</v>
      </c>
      <c r="D103" s="18"/>
      <c r="E103" s="20">
        <v>25</v>
      </c>
      <c r="F103" s="18" t="s">
        <v>225</v>
      </c>
      <c r="G103" s="21"/>
      <c r="H103" s="21" t="str">
        <f t="shared" si="1"/>
        <v/>
      </c>
      <c r="I103" s="2"/>
      <c r="K103" s="17"/>
      <c r="M103" s="2"/>
      <c r="N103" s="2"/>
    </row>
    <row r="104" spans="1:14" s="5" customFormat="1" x14ac:dyDescent="0.25">
      <c r="A104" s="2"/>
      <c r="B104" s="18">
        <v>99</v>
      </c>
      <c r="C104" s="19" t="s">
        <v>110</v>
      </c>
      <c r="D104" s="18"/>
      <c r="E104" s="20">
        <v>25</v>
      </c>
      <c r="F104" s="18" t="s">
        <v>225</v>
      </c>
      <c r="G104" s="21"/>
      <c r="H104" s="21" t="str">
        <f t="shared" si="1"/>
        <v/>
      </c>
      <c r="I104" s="2"/>
      <c r="K104" s="17"/>
      <c r="M104" s="2"/>
      <c r="N104" s="2"/>
    </row>
    <row r="105" spans="1:14" s="5" customFormat="1" x14ac:dyDescent="0.25">
      <c r="A105" s="2"/>
      <c r="B105" s="18">
        <v>100</v>
      </c>
      <c r="C105" s="19" t="s">
        <v>111</v>
      </c>
      <c r="D105" s="18"/>
      <c r="E105" s="20">
        <v>15</v>
      </c>
      <c r="F105" s="18" t="s">
        <v>225</v>
      </c>
      <c r="G105" s="21"/>
      <c r="H105" s="21" t="str">
        <f t="shared" si="1"/>
        <v/>
      </c>
      <c r="I105" s="2"/>
      <c r="K105" s="17"/>
      <c r="M105" s="2"/>
      <c r="N105" s="2"/>
    </row>
    <row r="106" spans="1:14" s="5" customFormat="1" x14ac:dyDescent="0.25">
      <c r="A106" s="2"/>
      <c r="B106" s="18">
        <v>101</v>
      </c>
      <c r="C106" s="19" t="s">
        <v>112</v>
      </c>
      <c r="D106" s="18"/>
      <c r="E106" s="20">
        <v>25</v>
      </c>
      <c r="F106" s="18" t="s">
        <v>225</v>
      </c>
      <c r="G106" s="21"/>
      <c r="H106" s="21" t="str">
        <f t="shared" si="1"/>
        <v/>
      </c>
      <c r="I106" s="2"/>
      <c r="K106" s="17"/>
      <c r="M106" s="2"/>
      <c r="N106" s="2"/>
    </row>
    <row r="107" spans="1:14" s="5" customFormat="1" ht="38.25" x14ac:dyDescent="0.25">
      <c r="A107" s="2"/>
      <c r="B107" s="18">
        <v>102</v>
      </c>
      <c r="C107" s="19" t="s">
        <v>113</v>
      </c>
      <c r="D107" s="18"/>
      <c r="E107" s="20">
        <v>25</v>
      </c>
      <c r="F107" s="18" t="s">
        <v>225</v>
      </c>
      <c r="G107" s="21"/>
      <c r="H107" s="21" t="str">
        <f t="shared" si="1"/>
        <v/>
      </c>
      <c r="I107" s="2"/>
      <c r="K107" s="17"/>
      <c r="M107" s="2"/>
      <c r="N107" s="2"/>
    </row>
    <row r="108" spans="1:14" s="5" customFormat="1" ht="38.25" x14ac:dyDescent="0.25">
      <c r="A108" s="2"/>
      <c r="B108" s="18">
        <v>103</v>
      </c>
      <c r="C108" s="19" t="s">
        <v>114</v>
      </c>
      <c r="D108" s="18"/>
      <c r="E108" s="20">
        <v>100</v>
      </c>
      <c r="F108" s="18" t="s">
        <v>225</v>
      </c>
      <c r="G108" s="21"/>
      <c r="H108" s="21" t="str">
        <f t="shared" si="1"/>
        <v/>
      </c>
      <c r="I108" s="2"/>
      <c r="K108" s="17"/>
      <c r="M108" s="2"/>
      <c r="N108" s="2"/>
    </row>
    <row r="109" spans="1:14" s="5" customFormat="1" ht="38.25" x14ac:dyDescent="0.25">
      <c r="A109" s="2"/>
      <c r="B109" s="18">
        <v>104</v>
      </c>
      <c r="C109" s="19" t="s">
        <v>115</v>
      </c>
      <c r="D109" s="18"/>
      <c r="E109" s="20">
        <v>25</v>
      </c>
      <c r="F109" s="18" t="s">
        <v>225</v>
      </c>
      <c r="G109" s="21"/>
      <c r="H109" s="21" t="str">
        <f t="shared" si="1"/>
        <v/>
      </c>
      <c r="I109" s="2"/>
      <c r="K109" s="17"/>
      <c r="M109" s="2"/>
      <c r="N109" s="2"/>
    </row>
    <row r="110" spans="1:14" s="5" customFormat="1" ht="38.25" x14ac:dyDescent="0.25">
      <c r="A110" s="2"/>
      <c r="B110" s="18">
        <v>105</v>
      </c>
      <c r="C110" s="19" t="s">
        <v>116</v>
      </c>
      <c r="D110" s="18"/>
      <c r="E110" s="20">
        <v>15</v>
      </c>
      <c r="F110" s="18" t="s">
        <v>225</v>
      </c>
      <c r="G110" s="21"/>
      <c r="H110" s="21" t="str">
        <f t="shared" si="1"/>
        <v/>
      </c>
      <c r="I110" s="2"/>
      <c r="K110" s="17"/>
      <c r="M110" s="2"/>
      <c r="N110" s="2"/>
    </row>
    <row r="111" spans="1:14" s="5" customFormat="1" ht="38.25" x14ac:dyDescent="0.25">
      <c r="A111" s="2"/>
      <c r="B111" s="18">
        <v>106</v>
      </c>
      <c r="C111" s="19" t="s">
        <v>117</v>
      </c>
      <c r="D111" s="18"/>
      <c r="E111" s="20">
        <v>15</v>
      </c>
      <c r="F111" s="18" t="s">
        <v>225</v>
      </c>
      <c r="G111" s="21"/>
      <c r="H111" s="21" t="str">
        <f t="shared" si="1"/>
        <v/>
      </c>
      <c r="I111" s="2"/>
      <c r="K111" s="17"/>
      <c r="M111" s="2"/>
      <c r="N111" s="2"/>
    </row>
    <row r="112" spans="1:14" s="5" customFormat="1" ht="38.25" x14ac:dyDescent="0.25">
      <c r="A112" s="2"/>
      <c r="B112" s="18">
        <v>107</v>
      </c>
      <c r="C112" s="19" t="s">
        <v>118</v>
      </c>
      <c r="D112" s="18"/>
      <c r="E112" s="20">
        <v>15</v>
      </c>
      <c r="F112" s="18" t="s">
        <v>225</v>
      </c>
      <c r="G112" s="21"/>
      <c r="H112" s="21" t="str">
        <f t="shared" si="1"/>
        <v/>
      </c>
      <c r="I112" s="2"/>
      <c r="K112" s="17"/>
      <c r="M112" s="2"/>
      <c r="N112" s="2"/>
    </row>
    <row r="113" spans="1:14" s="5" customFormat="1" x14ac:dyDescent="0.25">
      <c r="A113" s="2"/>
      <c r="B113" s="18">
        <v>108</v>
      </c>
      <c r="C113" s="19" t="s">
        <v>119</v>
      </c>
      <c r="D113" s="18"/>
      <c r="E113" s="20">
        <v>15</v>
      </c>
      <c r="F113" s="18" t="s">
        <v>225</v>
      </c>
      <c r="G113" s="21"/>
      <c r="H113" s="21" t="str">
        <f t="shared" si="1"/>
        <v/>
      </c>
      <c r="I113" s="2"/>
      <c r="K113" s="17"/>
      <c r="M113" s="2"/>
      <c r="N113" s="2"/>
    </row>
    <row r="114" spans="1:14" s="5" customFormat="1" ht="25.5" x14ac:dyDescent="0.25">
      <c r="A114" s="2"/>
      <c r="B114" s="18">
        <v>109</v>
      </c>
      <c r="C114" s="19" t="s">
        <v>120</v>
      </c>
      <c r="D114" s="18"/>
      <c r="E114" s="20">
        <v>15</v>
      </c>
      <c r="F114" s="18" t="s">
        <v>225</v>
      </c>
      <c r="G114" s="21"/>
      <c r="H114" s="21" t="str">
        <f t="shared" si="1"/>
        <v/>
      </c>
      <c r="I114" s="2"/>
      <c r="K114" s="17"/>
      <c r="M114" s="2"/>
      <c r="N114" s="2"/>
    </row>
    <row r="115" spans="1:14" s="5" customFormat="1" x14ac:dyDescent="0.25">
      <c r="A115" s="2"/>
      <c r="B115" s="18">
        <v>110</v>
      </c>
      <c r="C115" s="19" t="s">
        <v>121</v>
      </c>
      <c r="D115" s="18"/>
      <c r="E115" s="20">
        <v>100</v>
      </c>
      <c r="F115" s="18" t="s">
        <v>225</v>
      </c>
      <c r="G115" s="21"/>
      <c r="H115" s="21" t="str">
        <f t="shared" si="1"/>
        <v/>
      </c>
      <c r="I115" s="2"/>
      <c r="K115" s="17"/>
      <c r="M115" s="2"/>
      <c r="N115" s="2"/>
    </row>
    <row r="116" spans="1:14" s="5" customFormat="1" x14ac:dyDescent="0.25">
      <c r="A116" s="2"/>
      <c r="B116" s="18">
        <v>111</v>
      </c>
      <c r="C116" s="19" t="s">
        <v>122</v>
      </c>
      <c r="D116" s="18"/>
      <c r="E116" s="20">
        <v>100</v>
      </c>
      <c r="F116" s="18" t="s">
        <v>225</v>
      </c>
      <c r="G116" s="21"/>
      <c r="H116" s="21" t="str">
        <f t="shared" si="1"/>
        <v/>
      </c>
      <c r="I116" s="2"/>
      <c r="K116" s="17"/>
      <c r="M116" s="2"/>
      <c r="N116" s="2"/>
    </row>
    <row r="117" spans="1:14" s="5" customFormat="1" x14ac:dyDescent="0.25">
      <c r="A117" s="2"/>
      <c r="B117" s="18">
        <v>112</v>
      </c>
      <c r="C117" s="19" t="s">
        <v>123</v>
      </c>
      <c r="D117" s="18"/>
      <c r="E117" s="20">
        <v>100</v>
      </c>
      <c r="F117" s="18" t="s">
        <v>225</v>
      </c>
      <c r="G117" s="21"/>
      <c r="H117" s="21" t="str">
        <f t="shared" si="1"/>
        <v/>
      </c>
      <c r="I117" s="2"/>
      <c r="K117" s="17"/>
      <c r="M117" s="2"/>
      <c r="N117" s="2"/>
    </row>
    <row r="118" spans="1:14" s="5" customFormat="1" x14ac:dyDescent="0.25">
      <c r="A118" s="2"/>
      <c r="B118" s="18">
        <v>113</v>
      </c>
      <c r="C118" s="19" t="s">
        <v>124</v>
      </c>
      <c r="D118" s="18"/>
      <c r="E118" s="20">
        <v>40</v>
      </c>
      <c r="F118" s="18" t="s">
        <v>225</v>
      </c>
      <c r="G118" s="21"/>
      <c r="H118" s="21" t="str">
        <f t="shared" si="1"/>
        <v/>
      </c>
      <c r="I118" s="2"/>
      <c r="K118" s="17"/>
      <c r="M118" s="2"/>
      <c r="N118" s="2"/>
    </row>
    <row r="119" spans="1:14" s="5" customFormat="1" x14ac:dyDescent="0.25">
      <c r="A119" s="2"/>
      <c r="B119" s="18">
        <v>114</v>
      </c>
      <c r="C119" s="19" t="s">
        <v>125</v>
      </c>
      <c r="D119" s="18"/>
      <c r="E119" s="20">
        <v>150</v>
      </c>
      <c r="F119" s="18" t="s">
        <v>225</v>
      </c>
      <c r="G119" s="21"/>
      <c r="H119" s="21" t="str">
        <f t="shared" si="1"/>
        <v/>
      </c>
      <c r="I119" s="2"/>
      <c r="K119" s="17"/>
      <c r="M119" s="2"/>
      <c r="N119" s="2"/>
    </row>
    <row r="120" spans="1:14" s="5" customFormat="1" x14ac:dyDescent="0.25">
      <c r="A120" s="2"/>
      <c r="B120" s="18">
        <v>115</v>
      </c>
      <c r="C120" s="19" t="s">
        <v>126</v>
      </c>
      <c r="D120" s="18"/>
      <c r="E120" s="20">
        <v>100</v>
      </c>
      <c r="F120" s="18" t="s">
        <v>225</v>
      </c>
      <c r="G120" s="21"/>
      <c r="H120" s="21" t="str">
        <f t="shared" si="1"/>
        <v/>
      </c>
      <c r="I120" s="2"/>
      <c r="K120" s="17"/>
      <c r="M120" s="2"/>
      <c r="N120" s="2"/>
    </row>
    <row r="121" spans="1:14" s="5" customFormat="1" x14ac:dyDescent="0.25">
      <c r="A121" s="2"/>
      <c r="B121" s="18">
        <v>116</v>
      </c>
      <c r="C121" s="19" t="s">
        <v>127</v>
      </c>
      <c r="D121" s="18"/>
      <c r="E121" s="20">
        <v>25</v>
      </c>
      <c r="F121" s="18" t="s">
        <v>225</v>
      </c>
      <c r="G121" s="21"/>
      <c r="H121" s="21" t="str">
        <f t="shared" si="1"/>
        <v/>
      </c>
      <c r="I121" s="2"/>
      <c r="K121" s="17"/>
      <c r="M121" s="2"/>
      <c r="N121" s="2"/>
    </row>
    <row r="122" spans="1:14" s="5" customFormat="1" x14ac:dyDescent="0.25">
      <c r="A122" s="2"/>
      <c r="B122" s="18">
        <v>117</v>
      </c>
      <c r="C122" s="19" t="s">
        <v>128</v>
      </c>
      <c r="D122" s="18"/>
      <c r="E122" s="20">
        <v>50</v>
      </c>
      <c r="F122" s="18" t="s">
        <v>225</v>
      </c>
      <c r="G122" s="21"/>
      <c r="H122" s="21" t="str">
        <f t="shared" si="1"/>
        <v/>
      </c>
      <c r="I122" s="2"/>
      <c r="K122" s="17"/>
      <c r="M122" s="2"/>
      <c r="N122" s="2"/>
    </row>
    <row r="123" spans="1:14" s="5" customFormat="1" x14ac:dyDescent="0.25">
      <c r="A123" s="2"/>
      <c r="B123" s="18">
        <v>118</v>
      </c>
      <c r="C123" s="19" t="s">
        <v>129</v>
      </c>
      <c r="D123" s="18"/>
      <c r="E123" s="20">
        <v>40</v>
      </c>
      <c r="F123" s="18" t="s">
        <v>225</v>
      </c>
      <c r="G123" s="21"/>
      <c r="H123" s="21" t="str">
        <f t="shared" si="1"/>
        <v/>
      </c>
      <c r="I123" s="2"/>
      <c r="K123" s="17"/>
      <c r="M123" s="2"/>
      <c r="N123" s="2"/>
    </row>
    <row r="124" spans="1:14" s="5" customFormat="1" x14ac:dyDescent="0.25">
      <c r="A124" s="2"/>
      <c r="B124" s="18">
        <v>119</v>
      </c>
      <c r="C124" s="19" t="s">
        <v>130</v>
      </c>
      <c r="D124" s="18"/>
      <c r="E124" s="20">
        <v>20</v>
      </c>
      <c r="F124" s="18" t="s">
        <v>225</v>
      </c>
      <c r="G124" s="21"/>
      <c r="H124" s="21" t="str">
        <f t="shared" si="1"/>
        <v/>
      </c>
      <c r="I124" s="2"/>
      <c r="K124" s="17"/>
      <c r="M124" s="2"/>
      <c r="N124" s="2"/>
    </row>
    <row r="125" spans="1:14" s="5" customFormat="1" x14ac:dyDescent="0.25">
      <c r="A125" s="2"/>
      <c r="B125" s="18">
        <v>120</v>
      </c>
      <c r="C125" s="19" t="s">
        <v>131</v>
      </c>
      <c r="D125" s="18"/>
      <c r="E125" s="20">
        <v>100</v>
      </c>
      <c r="F125" s="18" t="s">
        <v>225</v>
      </c>
      <c r="G125" s="21"/>
      <c r="H125" s="21" t="str">
        <f t="shared" si="1"/>
        <v/>
      </c>
      <c r="I125" s="2"/>
      <c r="K125" s="17"/>
      <c r="M125" s="2"/>
      <c r="N125" s="2"/>
    </row>
    <row r="126" spans="1:14" s="5" customFormat="1" x14ac:dyDescent="0.25">
      <c r="A126" s="2"/>
      <c r="B126" s="18">
        <v>121</v>
      </c>
      <c r="C126" s="19" t="s">
        <v>132</v>
      </c>
      <c r="D126" s="18"/>
      <c r="E126" s="20">
        <v>10</v>
      </c>
      <c r="F126" s="18" t="s">
        <v>225</v>
      </c>
      <c r="G126" s="21"/>
      <c r="H126" s="21" t="str">
        <f t="shared" si="1"/>
        <v/>
      </c>
      <c r="I126" s="2"/>
      <c r="K126" s="17"/>
      <c r="M126" s="2"/>
      <c r="N126" s="2"/>
    </row>
    <row r="127" spans="1:14" s="5" customFormat="1" x14ac:dyDescent="0.25">
      <c r="A127" s="2"/>
      <c r="B127" s="18">
        <v>122</v>
      </c>
      <c r="C127" s="19" t="s">
        <v>133</v>
      </c>
      <c r="D127" s="18"/>
      <c r="E127" s="20">
        <v>25</v>
      </c>
      <c r="F127" s="18" t="s">
        <v>225</v>
      </c>
      <c r="G127" s="21"/>
      <c r="H127" s="21" t="str">
        <f t="shared" si="1"/>
        <v/>
      </c>
      <c r="I127" s="2"/>
      <c r="K127" s="17"/>
      <c r="M127" s="2"/>
      <c r="N127" s="2"/>
    </row>
    <row r="128" spans="1:14" s="5" customFormat="1" x14ac:dyDescent="0.25">
      <c r="A128" s="2"/>
      <c r="B128" s="18">
        <v>123</v>
      </c>
      <c r="C128" s="19" t="s">
        <v>134</v>
      </c>
      <c r="D128" s="18"/>
      <c r="E128" s="20">
        <v>10</v>
      </c>
      <c r="F128" s="18" t="s">
        <v>225</v>
      </c>
      <c r="G128" s="21"/>
      <c r="H128" s="21" t="str">
        <f t="shared" si="1"/>
        <v/>
      </c>
      <c r="I128" s="2"/>
      <c r="K128" s="17"/>
      <c r="M128" s="2"/>
      <c r="N128" s="2"/>
    </row>
    <row r="129" spans="1:14" s="5" customFormat="1" x14ac:dyDescent="0.25">
      <c r="A129" s="2"/>
      <c r="B129" s="18">
        <v>124</v>
      </c>
      <c r="C129" s="19" t="s">
        <v>135</v>
      </c>
      <c r="D129" s="18"/>
      <c r="E129" s="20">
        <v>200</v>
      </c>
      <c r="F129" s="18" t="s">
        <v>225</v>
      </c>
      <c r="G129" s="21"/>
      <c r="H129" s="21" t="str">
        <f t="shared" si="1"/>
        <v/>
      </c>
      <c r="I129" s="2"/>
      <c r="K129" s="17"/>
      <c r="M129" s="2"/>
      <c r="N129" s="2"/>
    </row>
    <row r="130" spans="1:14" s="5" customFormat="1" x14ac:dyDescent="0.25">
      <c r="A130" s="2"/>
      <c r="B130" s="18">
        <v>125</v>
      </c>
      <c r="C130" s="19" t="s">
        <v>136</v>
      </c>
      <c r="D130" s="18"/>
      <c r="E130" s="20">
        <v>200</v>
      </c>
      <c r="F130" s="18" t="s">
        <v>225</v>
      </c>
      <c r="G130" s="21"/>
      <c r="H130" s="21" t="str">
        <f t="shared" si="1"/>
        <v/>
      </c>
      <c r="I130" s="2"/>
      <c r="K130" s="17"/>
      <c r="M130" s="2"/>
      <c r="N130" s="2"/>
    </row>
    <row r="131" spans="1:14" s="5" customFormat="1" x14ac:dyDescent="0.25">
      <c r="A131" s="2"/>
      <c r="B131" s="18">
        <v>126</v>
      </c>
      <c r="C131" s="19" t="s">
        <v>137</v>
      </c>
      <c r="D131" s="18"/>
      <c r="E131" s="20">
        <v>25</v>
      </c>
      <c r="F131" s="18" t="s">
        <v>225</v>
      </c>
      <c r="G131" s="21"/>
      <c r="H131" s="21" t="str">
        <f t="shared" si="1"/>
        <v/>
      </c>
      <c r="I131" s="2"/>
      <c r="K131" s="17"/>
      <c r="M131" s="2"/>
      <c r="N131" s="2"/>
    </row>
    <row r="132" spans="1:14" s="5" customFormat="1" x14ac:dyDescent="0.25">
      <c r="A132" s="2"/>
      <c r="B132" s="18">
        <v>127</v>
      </c>
      <c r="C132" s="19" t="s">
        <v>138</v>
      </c>
      <c r="D132" s="18"/>
      <c r="E132" s="20">
        <v>25</v>
      </c>
      <c r="F132" s="18" t="s">
        <v>225</v>
      </c>
      <c r="G132" s="21"/>
      <c r="H132" s="21" t="str">
        <f t="shared" si="1"/>
        <v/>
      </c>
      <c r="I132" s="2"/>
      <c r="K132" s="17"/>
      <c r="M132" s="2"/>
      <c r="N132" s="2"/>
    </row>
    <row r="133" spans="1:14" s="5" customFormat="1" x14ac:dyDescent="0.25">
      <c r="A133" s="2"/>
      <c r="B133" s="18">
        <v>128</v>
      </c>
      <c r="C133" s="19" t="s">
        <v>139</v>
      </c>
      <c r="D133" s="18"/>
      <c r="E133" s="20">
        <v>25</v>
      </c>
      <c r="F133" s="18" t="s">
        <v>225</v>
      </c>
      <c r="G133" s="21"/>
      <c r="H133" s="21" t="str">
        <f t="shared" si="1"/>
        <v/>
      </c>
      <c r="I133" s="2"/>
      <c r="K133" s="17"/>
      <c r="M133" s="2"/>
      <c r="N133" s="2"/>
    </row>
    <row r="134" spans="1:14" s="5" customFormat="1" x14ac:dyDescent="0.25">
      <c r="A134" s="2"/>
      <c r="B134" s="18">
        <v>129</v>
      </c>
      <c r="C134" s="19" t="s">
        <v>140</v>
      </c>
      <c r="D134" s="18"/>
      <c r="E134" s="20">
        <v>400</v>
      </c>
      <c r="F134" s="18" t="s">
        <v>225</v>
      </c>
      <c r="G134" s="21"/>
      <c r="H134" s="21" t="str">
        <f t="shared" ref="H134:H197" si="2">IF(G134="","",E134*G134)</f>
        <v/>
      </c>
      <c r="I134" s="2"/>
      <c r="K134" s="17"/>
      <c r="M134" s="2"/>
      <c r="N134" s="2"/>
    </row>
    <row r="135" spans="1:14" s="5" customFormat="1" x14ac:dyDescent="0.25">
      <c r="A135" s="2"/>
      <c r="B135" s="18">
        <v>130</v>
      </c>
      <c r="C135" s="19" t="s">
        <v>141</v>
      </c>
      <c r="D135" s="18"/>
      <c r="E135" s="20">
        <v>400</v>
      </c>
      <c r="F135" s="18" t="s">
        <v>225</v>
      </c>
      <c r="G135" s="21"/>
      <c r="H135" s="21" t="str">
        <f t="shared" si="2"/>
        <v/>
      </c>
      <c r="I135" s="2"/>
      <c r="K135" s="17"/>
      <c r="M135" s="2"/>
      <c r="N135" s="2"/>
    </row>
    <row r="136" spans="1:14" s="5" customFormat="1" x14ac:dyDescent="0.25">
      <c r="A136" s="2"/>
      <c r="B136" s="18">
        <v>131</v>
      </c>
      <c r="C136" s="19" t="s">
        <v>142</v>
      </c>
      <c r="D136" s="18"/>
      <c r="E136" s="20">
        <v>25</v>
      </c>
      <c r="F136" s="18" t="s">
        <v>225</v>
      </c>
      <c r="G136" s="21"/>
      <c r="H136" s="21" t="str">
        <f t="shared" si="2"/>
        <v/>
      </c>
      <c r="I136" s="2"/>
      <c r="K136" s="17"/>
      <c r="M136" s="2"/>
      <c r="N136" s="2"/>
    </row>
    <row r="137" spans="1:14" s="5" customFormat="1" x14ac:dyDescent="0.25">
      <c r="A137" s="2"/>
      <c r="B137" s="18">
        <v>132</v>
      </c>
      <c r="C137" s="19" t="s">
        <v>143</v>
      </c>
      <c r="D137" s="18"/>
      <c r="E137" s="20">
        <v>40</v>
      </c>
      <c r="F137" s="18" t="s">
        <v>225</v>
      </c>
      <c r="G137" s="21"/>
      <c r="H137" s="21" t="str">
        <f t="shared" si="2"/>
        <v/>
      </c>
      <c r="I137" s="2"/>
      <c r="K137" s="17"/>
      <c r="M137" s="2"/>
      <c r="N137" s="2"/>
    </row>
    <row r="138" spans="1:14" s="5" customFormat="1" x14ac:dyDescent="0.25">
      <c r="A138" s="2"/>
      <c r="B138" s="18">
        <v>133</v>
      </c>
      <c r="C138" s="19" t="s">
        <v>144</v>
      </c>
      <c r="D138" s="18"/>
      <c r="E138" s="20">
        <v>400</v>
      </c>
      <c r="F138" s="18" t="s">
        <v>225</v>
      </c>
      <c r="G138" s="21"/>
      <c r="H138" s="21" t="str">
        <f t="shared" si="2"/>
        <v/>
      </c>
      <c r="I138" s="2"/>
      <c r="K138" s="17"/>
      <c r="M138" s="2"/>
      <c r="N138" s="2"/>
    </row>
    <row r="139" spans="1:14" s="5" customFormat="1" x14ac:dyDescent="0.25">
      <c r="A139" s="2"/>
      <c r="B139" s="18">
        <v>134</v>
      </c>
      <c r="C139" s="19" t="s">
        <v>145</v>
      </c>
      <c r="D139" s="18"/>
      <c r="E139" s="20">
        <v>40</v>
      </c>
      <c r="F139" s="18" t="s">
        <v>225</v>
      </c>
      <c r="G139" s="21"/>
      <c r="H139" s="21" t="str">
        <f t="shared" si="2"/>
        <v/>
      </c>
      <c r="I139" s="2"/>
      <c r="K139" s="17"/>
      <c r="M139" s="2"/>
      <c r="N139" s="2"/>
    </row>
    <row r="140" spans="1:14" s="5" customFormat="1" x14ac:dyDescent="0.25">
      <c r="A140" s="2"/>
      <c r="B140" s="18">
        <v>135</v>
      </c>
      <c r="C140" s="19" t="s">
        <v>146</v>
      </c>
      <c r="D140" s="18"/>
      <c r="E140" s="20">
        <v>10</v>
      </c>
      <c r="F140" s="18" t="s">
        <v>225</v>
      </c>
      <c r="G140" s="21"/>
      <c r="H140" s="21" t="str">
        <f t="shared" si="2"/>
        <v/>
      </c>
      <c r="I140" s="2"/>
      <c r="K140" s="17"/>
      <c r="M140" s="2"/>
      <c r="N140" s="2"/>
    </row>
    <row r="141" spans="1:14" s="5" customFormat="1" x14ac:dyDescent="0.25">
      <c r="A141" s="2"/>
      <c r="B141" s="18">
        <v>136</v>
      </c>
      <c r="C141" s="19" t="s">
        <v>147</v>
      </c>
      <c r="D141" s="18"/>
      <c r="E141" s="20">
        <v>100</v>
      </c>
      <c r="F141" s="18" t="s">
        <v>225</v>
      </c>
      <c r="G141" s="21"/>
      <c r="H141" s="21" t="str">
        <f t="shared" si="2"/>
        <v/>
      </c>
      <c r="I141" s="2"/>
      <c r="K141" s="17"/>
      <c r="M141" s="2"/>
      <c r="N141" s="2"/>
    </row>
    <row r="142" spans="1:14" s="5" customFormat="1" x14ac:dyDescent="0.25">
      <c r="A142" s="2"/>
      <c r="B142" s="18">
        <v>137</v>
      </c>
      <c r="C142" s="19" t="s">
        <v>148</v>
      </c>
      <c r="D142" s="18"/>
      <c r="E142" s="20">
        <v>40</v>
      </c>
      <c r="F142" s="18" t="s">
        <v>225</v>
      </c>
      <c r="G142" s="21"/>
      <c r="H142" s="21" t="str">
        <f t="shared" si="2"/>
        <v/>
      </c>
      <c r="I142" s="2"/>
      <c r="K142" s="17"/>
      <c r="M142" s="2"/>
      <c r="N142" s="2"/>
    </row>
    <row r="143" spans="1:14" s="5" customFormat="1" x14ac:dyDescent="0.25">
      <c r="A143" s="2"/>
      <c r="B143" s="18">
        <v>138</v>
      </c>
      <c r="C143" s="19" t="s">
        <v>149</v>
      </c>
      <c r="D143" s="18"/>
      <c r="E143" s="20">
        <v>40</v>
      </c>
      <c r="F143" s="18" t="s">
        <v>225</v>
      </c>
      <c r="G143" s="21"/>
      <c r="H143" s="21" t="str">
        <f t="shared" si="2"/>
        <v/>
      </c>
      <c r="I143" s="2"/>
      <c r="K143" s="17"/>
      <c r="M143" s="2"/>
      <c r="N143" s="2"/>
    </row>
    <row r="144" spans="1:14" s="5" customFormat="1" x14ac:dyDescent="0.25">
      <c r="A144" s="2"/>
      <c r="B144" s="18">
        <v>139</v>
      </c>
      <c r="C144" s="19" t="s">
        <v>150</v>
      </c>
      <c r="D144" s="18"/>
      <c r="E144" s="20">
        <v>250</v>
      </c>
      <c r="F144" s="18" t="s">
        <v>225</v>
      </c>
      <c r="G144" s="21"/>
      <c r="H144" s="21" t="str">
        <f t="shared" si="2"/>
        <v/>
      </c>
      <c r="I144" s="2"/>
      <c r="K144" s="17"/>
      <c r="M144" s="2"/>
      <c r="N144" s="2"/>
    </row>
    <row r="145" spans="1:14" s="5" customFormat="1" x14ac:dyDescent="0.25">
      <c r="A145" s="2"/>
      <c r="B145" s="18">
        <v>140</v>
      </c>
      <c r="C145" s="19" t="s">
        <v>151</v>
      </c>
      <c r="D145" s="18"/>
      <c r="E145" s="20">
        <v>75</v>
      </c>
      <c r="F145" s="18" t="s">
        <v>225</v>
      </c>
      <c r="G145" s="21"/>
      <c r="H145" s="21" t="str">
        <f t="shared" si="2"/>
        <v/>
      </c>
      <c r="I145" s="2"/>
      <c r="K145" s="17"/>
      <c r="M145" s="2"/>
      <c r="N145" s="2"/>
    </row>
    <row r="146" spans="1:14" s="5" customFormat="1" x14ac:dyDescent="0.25">
      <c r="A146" s="2"/>
      <c r="B146" s="18">
        <v>141</v>
      </c>
      <c r="C146" s="19" t="s">
        <v>152</v>
      </c>
      <c r="D146" s="18"/>
      <c r="E146" s="20">
        <v>25</v>
      </c>
      <c r="F146" s="18" t="s">
        <v>225</v>
      </c>
      <c r="G146" s="21"/>
      <c r="H146" s="21" t="str">
        <f t="shared" si="2"/>
        <v/>
      </c>
      <c r="I146" s="2"/>
      <c r="K146" s="17"/>
      <c r="M146" s="2"/>
      <c r="N146" s="2"/>
    </row>
    <row r="147" spans="1:14" s="5" customFormat="1" x14ac:dyDescent="0.25">
      <c r="A147" s="2"/>
      <c r="B147" s="18">
        <v>142</v>
      </c>
      <c r="C147" s="19" t="s">
        <v>153</v>
      </c>
      <c r="D147" s="18"/>
      <c r="E147" s="20">
        <v>25</v>
      </c>
      <c r="F147" s="18" t="s">
        <v>225</v>
      </c>
      <c r="G147" s="21"/>
      <c r="H147" s="21" t="str">
        <f t="shared" si="2"/>
        <v/>
      </c>
      <c r="I147" s="2"/>
      <c r="K147" s="17"/>
      <c r="M147" s="2"/>
      <c r="N147" s="2"/>
    </row>
    <row r="148" spans="1:14" s="5" customFormat="1" x14ac:dyDescent="0.25">
      <c r="A148" s="2"/>
      <c r="B148" s="18">
        <v>143</v>
      </c>
      <c r="C148" s="19" t="s">
        <v>154</v>
      </c>
      <c r="D148" s="18"/>
      <c r="E148" s="20">
        <v>100</v>
      </c>
      <c r="F148" s="18" t="s">
        <v>225</v>
      </c>
      <c r="G148" s="21"/>
      <c r="H148" s="21" t="str">
        <f t="shared" si="2"/>
        <v/>
      </c>
      <c r="I148" s="2"/>
      <c r="K148" s="17"/>
      <c r="M148" s="2"/>
      <c r="N148" s="2"/>
    </row>
    <row r="149" spans="1:14" s="5" customFormat="1" x14ac:dyDescent="0.25">
      <c r="A149" s="2"/>
      <c r="B149" s="18">
        <v>144</v>
      </c>
      <c r="C149" s="19" t="s">
        <v>155</v>
      </c>
      <c r="D149" s="18"/>
      <c r="E149" s="20">
        <v>25</v>
      </c>
      <c r="F149" s="18" t="s">
        <v>225</v>
      </c>
      <c r="G149" s="21"/>
      <c r="H149" s="21" t="str">
        <f t="shared" si="2"/>
        <v/>
      </c>
      <c r="I149" s="2"/>
      <c r="K149" s="17"/>
      <c r="M149" s="2"/>
      <c r="N149" s="2"/>
    </row>
    <row r="150" spans="1:14" s="5" customFormat="1" x14ac:dyDescent="0.25">
      <c r="A150" s="2"/>
      <c r="B150" s="18">
        <v>145</v>
      </c>
      <c r="C150" s="19" t="s">
        <v>156</v>
      </c>
      <c r="D150" s="18"/>
      <c r="E150" s="20">
        <v>40</v>
      </c>
      <c r="F150" s="18" t="s">
        <v>225</v>
      </c>
      <c r="G150" s="21"/>
      <c r="H150" s="21" t="str">
        <f t="shared" si="2"/>
        <v/>
      </c>
      <c r="I150" s="2"/>
      <c r="K150" s="17"/>
      <c r="M150" s="2"/>
      <c r="N150" s="2"/>
    </row>
    <row r="151" spans="1:14" s="5" customFormat="1" x14ac:dyDescent="0.25">
      <c r="A151" s="2"/>
      <c r="B151" s="18">
        <v>146</v>
      </c>
      <c r="C151" s="19" t="s">
        <v>157</v>
      </c>
      <c r="D151" s="18"/>
      <c r="E151" s="20">
        <v>100</v>
      </c>
      <c r="F151" s="18" t="s">
        <v>225</v>
      </c>
      <c r="G151" s="21"/>
      <c r="H151" s="21" t="str">
        <f t="shared" si="2"/>
        <v/>
      </c>
      <c r="I151" s="2"/>
      <c r="K151" s="17"/>
      <c r="M151" s="2"/>
      <c r="N151" s="2"/>
    </row>
    <row r="152" spans="1:14" s="5" customFormat="1" x14ac:dyDescent="0.25">
      <c r="A152" s="2"/>
      <c r="B152" s="18">
        <v>147</v>
      </c>
      <c r="C152" s="19" t="s">
        <v>158</v>
      </c>
      <c r="D152" s="18"/>
      <c r="E152" s="20">
        <v>40</v>
      </c>
      <c r="F152" s="18" t="s">
        <v>225</v>
      </c>
      <c r="G152" s="21"/>
      <c r="H152" s="21" t="str">
        <f t="shared" si="2"/>
        <v/>
      </c>
      <c r="I152" s="2"/>
      <c r="K152" s="17"/>
      <c r="M152" s="2"/>
      <c r="N152" s="2"/>
    </row>
    <row r="153" spans="1:14" s="5" customFormat="1" x14ac:dyDescent="0.25">
      <c r="A153" s="2"/>
      <c r="B153" s="18">
        <v>148</v>
      </c>
      <c r="C153" s="19" t="s">
        <v>159</v>
      </c>
      <c r="D153" s="18"/>
      <c r="E153" s="20">
        <v>25</v>
      </c>
      <c r="F153" s="18" t="s">
        <v>225</v>
      </c>
      <c r="G153" s="21"/>
      <c r="H153" s="21" t="str">
        <f t="shared" si="2"/>
        <v/>
      </c>
      <c r="I153" s="2"/>
      <c r="K153" s="17"/>
      <c r="M153" s="2"/>
      <c r="N153" s="2"/>
    </row>
    <row r="154" spans="1:14" s="5" customFormat="1" x14ac:dyDescent="0.25">
      <c r="A154" s="2"/>
      <c r="B154" s="18">
        <v>149</v>
      </c>
      <c r="C154" s="19" t="s">
        <v>160</v>
      </c>
      <c r="D154" s="18"/>
      <c r="E154" s="20">
        <v>25</v>
      </c>
      <c r="F154" s="18" t="s">
        <v>225</v>
      </c>
      <c r="G154" s="21"/>
      <c r="H154" s="21" t="str">
        <f t="shared" si="2"/>
        <v/>
      </c>
      <c r="I154" s="2"/>
      <c r="K154" s="17"/>
      <c r="M154" s="2"/>
      <c r="N154" s="2"/>
    </row>
    <row r="155" spans="1:14" s="5" customFormat="1" x14ac:dyDescent="0.25">
      <c r="A155" s="2"/>
      <c r="B155" s="18">
        <v>150</v>
      </c>
      <c r="C155" s="19" t="s">
        <v>161</v>
      </c>
      <c r="D155" s="18"/>
      <c r="E155" s="20">
        <v>40</v>
      </c>
      <c r="F155" s="18" t="s">
        <v>225</v>
      </c>
      <c r="G155" s="21"/>
      <c r="H155" s="21" t="str">
        <f t="shared" si="2"/>
        <v/>
      </c>
      <c r="I155" s="2"/>
      <c r="K155" s="17"/>
      <c r="M155" s="2"/>
      <c r="N155" s="2"/>
    </row>
    <row r="156" spans="1:14" s="5" customFormat="1" x14ac:dyDescent="0.25">
      <c r="A156" s="2"/>
      <c r="B156" s="18">
        <v>151</v>
      </c>
      <c r="C156" s="19" t="s">
        <v>162</v>
      </c>
      <c r="D156" s="18"/>
      <c r="E156" s="20">
        <v>40</v>
      </c>
      <c r="F156" s="18" t="s">
        <v>225</v>
      </c>
      <c r="G156" s="21"/>
      <c r="H156" s="21" t="str">
        <f t="shared" si="2"/>
        <v/>
      </c>
      <c r="I156" s="2"/>
      <c r="K156" s="17"/>
      <c r="M156" s="2"/>
      <c r="N156" s="2"/>
    </row>
    <row r="157" spans="1:14" s="5" customFormat="1" x14ac:dyDescent="0.25">
      <c r="A157" s="2"/>
      <c r="B157" s="18">
        <v>152</v>
      </c>
      <c r="C157" s="19" t="s">
        <v>163</v>
      </c>
      <c r="D157" s="18"/>
      <c r="E157" s="20">
        <v>25</v>
      </c>
      <c r="F157" s="18" t="s">
        <v>225</v>
      </c>
      <c r="G157" s="21"/>
      <c r="H157" s="21" t="str">
        <f t="shared" si="2"/>
        <v/>
      </c>
      <c r="I157" s="2"/>
      <c r="K157" s="17"/>
      <c r="M157" s="2"/>
      <c r="N157" s="2"/>
    </row>
    <row r="158" spans="1:14" s="5" customFormat="1" x14ac:dyDescent="0.25">
      <c r="A158" s="2"/>
      <c r="B158" s="18">
        <v>153</v>
      </c>
      <c r="C158" s="19" t="s">
        <v>164</v>
      </c>
      <c r="D158" s="18"/>
      <c r="E158" s="20">
        <v>15</v>
      </c>
      <c r="F158" s="18" t="s">
        <v>225</v>
      </c>
      <c r="G158" s="21"/>
      <c r="H158" s="21" t="str">
        <f t="shared" si="2"/>
        <v/>
      </c>
      <c r="I158" s="2"/>
      <c r="K158" s="17"/>
      <c r="M158" s="2"/>
      <c r="N158" s="2"/>
    </row>
    <row r="159" spans="1:14" s="5" customFormat="1" x14ac:dyDescent="0.25">
      <c r="A159" s="2"/>
      <c r="B159" s="18">
        <v>154</v>
      </c>
      <c r="C159" s="19" t="s">
        <v>165</v>
      </c>
      <c r="D159" s="18"/>
      <c r="E159" s="20">
        <v>100</v>
      </c>
      <c r="F159" s="18" t="s">
        <v>225</v>
      </c>
      <c r="G159" s="21"/>
      <c r="H159" s="21" t="str">
        <f t="shared" si="2"/>
        <v/>
      </c>
      <c r="I159" s="2"/>
      <c r="K159" s="17"/>
      <c r="M159" s="2"/>
      <c r="N159" s="2"/>
    </row>
    <row r="160" spans="1:14" s="5" customFormat="1" x14ac:dyDescent="0.25">
      <c r="A160" s="2"/>
      <c r="B160" s="18">
        <v>155</v>
      </c>
      <c r="C160" s="19" t="s">
        <v>166</v>
      </c>
      <c r="D160" s="18"/>
      <c r="E160" s="20">
        <v>10</v>
      </c>
      <c r="F160" s="18" t="s">
        <v>225</v>
      </c>
      <c r="G160" s="21"/>
      <c r="H160" s="21" t="str">
        <f t="shared" si="2"/>
        <v/>
      </c>
      <c r="I160" s="2"/>
      <c r="K160" s="17"/>
      <c r="M160" s="2"/>
      <c r="N160" s="2"/>
    </row>
    <row r="161" spans="1:14" s="5" customFormat="1" x14ac:dyDescent="0.25">
      <c r="A161" s="2"/>
      <c r="B161" s="18">
        <v>156</v>
      </c>
      <c r="C161" s="19" t="s">
        <v>167</v>
      </c>
      <c r="D161" s="18"/>
      <c r="E161" s="20">
        <v>10</v>
      </c>
      <c r="F161" s="18" t="s">
        <v>225</v>
      </c>
      <c r="G161" s="21"/>
      <c r="H161" s="21" t="str">
        <f t="shared" si="2"/>
        <v/>
      </c>
      <c r="I161" s="2"/>
      <c r="K161" s="17"/>
      <c r="M161" s="2"/>
      <c r="N161" s="2"/>
    </row>
    <row r="162" spans="1:14" s="5" customFormat="1" x14ac:dyDescent="0.25">
      <c r="A162" s="2"/>
      <c r="B162" s="18">
        <v>157</v>
      </c>
      <c r="C162" s="19" t="s">
        <v>168</v>
      </c>
      <c r="D162" s="18"/>
      <c r="E162" s="20">
        <v>10</v>
      </c>
      <c r="F162" s="18" t="s">
        <v>225</v>
      </c>
      <c r="G162" s="21"/>
      <c r="H162" s="21" t="str">
        <f t="shared" si="2"/>
        <v/>
      </c>
      <c r="I162" s="2"/>
      <c r="K162" s="17"/>
      <c r="M162" s="2"/>
      <c r="N162" s="2"/>
    </row>
    <row r="163" spans="1:14" s="5" customFormat="1" x14ac:dyDescent="0.25">
      <c r="A163" s="2"/>
      <c r="B163" s="18">
        <v>158</v>
      </c>
      <c r="C163" s="19" t="s">
        <v>169</v>
      </c>
      <c r="D163" s="18"/>
      <c r="E163" s="20">
        <v>10</v>
      </c>
      <c r="F163" s="18" t="s">
        <v>225</v>
      </c>
      <c r="G163" s="21"/>
      <c r="H163" s="21" t="str">
        <f t="shared" si="2"/>
        <v/>
      </c>
      <c r="I163" s="2"/>
      <c r="K163" s="17"/>
      <c r="M163" s="2"/>
      <c r="N163" s="2"/>
    </row>
    <row r="164" spans="1:14" s="5" customFormat="1" x14ac:dyDescent="0.25">
      <c r="A164" s="2"/>
      <c r="B164" s="18">
        <v>159</v>
      </c>
      <c r="C164" s="19" t="s">
        <v>170</v>
      </c>
      <c r="D164" s="18"/>
      <c r="E164" s="20">
        <v>100</v>
      </c>
      <c r="F164" s="18" t="s">
        <v>225</v>
      </c>
      <c r="G164" s="21"/>
      <c r="H164" s="21" t="str">
        <f t="shared" si="2"/>
        <v/>
      </c>
      <c r="I164" s="2"/>
      <c r="K164" s="17"/>
      <c r="M164" s="2"/>
      <c r="N164" s="2"/>
    </row>
    <row r="165" spans="1:14" s="5" customFormat="1" x14ac:dyDescent="0.25">
      <c r="A165" s="2"/>
      <c r="B165" s="18">
        <v>160</v>
      </c>
      <c r="C165" s="19" t="s">
        <v>171</v>
      </c>
      <c r="D165" s="18"/>
      <c r="E165" s="20">
        <v>100</v>
      </c>
      <c r="F165" s="18" t="s">
        <v>225</v>
      </c>
      <c r="G165" s="21"/>
      <c r="H165" s="21" t="str">
        <f t="shared" si="2"/>
        <v/>
      </c>
      <c r="I165" s="2"/>
      <c r="K165" s="17"/>
      <c r="M165" s="2"/>
      <c r="N165" s="2"/>
    </row>
    <row r="166" spans="1:14" s="5" customFormat="1" x14ac:dyDescent="0.25">
      <c r="A166" s="2"/>
      <c r="B166" s="18">
        <v>161</v>
      </c>
      <c r="C166" s="19" t="s">
        <v>172</v>
      </c>
      <c r="D166" s="18"/>
      <c r="E166" s="20">
        <v>100</v>
      </c>
      <c r="F166" s="18" t="s">
        <v>225</v>
      </c>
      <c r="G166" s="21"/>
      <c r="H166" s="21" t="str">
        <f t="shared" si="2"/>
        <v/>
      </c>
      <c r="I166" s="2"/>
      <c r="K166" s="17"/>
      <c r="M166" s="2"/>
      <c r="N166" s="2"/>
    </row>
    <row r="167" spans="1:14" s="5" customFormat="1" x14ac:dyDescent="0.25">
      <c r="A167" s="2"/>
      <c r="B167" s="18">
        <v>162</v>
      </c>
      <c r="C167" s="19" t="s">
        <v>173</v>
      </c>
      <c r="D167" s="18"/>
      <c r="E167" s="20">
        <v>25</v>
      </c>
      <c r="F167" s="18" t="s">
        <v>225</v>
      </c>
      <c r="G167" s="21"/>
      <c r="H167" s="21" t="str">
        <f t="shared" si="2"/>
        <v/>
      </c>
      <c r="I167" s="2"/>
      <c r="K167" s="17"/>
      <c r="M167" s="2"/>
      <c r="N167" s="2"/>
    </row>
    <row r="168" spans="1:14" s="5" customFormat="1" x14ac:dyDescent="0.25">
      <c r="A168" s="2"/>
      <c r="B168" s="18">
        <v>163</v>
      </c>
      <c r="C168" s="19" t="s">
        <v>174</v>
      </c>
      <c r="D168" s="18"/>
      <c r="E168" s="20">
        <v>25</v>
      </c>
      <c r="F168" s="18" t="s">
        <v>225</v>
      </c>
      <c r="G168" s="21"/>
      <c r="H168" s="21" t="str">
        <f t="shared" si="2"/>
        <v/>
      </c>
      <c r="I168" s="2"/>
      <c r="K168" s="17"/>
      <c r="M168" s="2"/>
      <c r="N168" s="2"/>
    </row>
    <row r="169" spans="1:14" s="5" customFormat="1" x14ac:dyDescent="0.25">
      <c r="A169" s="2"/>
      <c r="B169" s="18">
        <v>164</v>
      </c>
      <c r="C169" s="19" t="s">
        <v>175</v>
      </c>
      <c r="D169" s="18"/>
      <c r="E169" s="20">
        <v>25</v>
      </c>
      <c r="F169" s="18" t="s">
        <v>225</v>
      </c>
      <c r="G169" s="21"/>
      <c r="H169" s="21" t="str">
        <f t="shared" si="2"/>
        <v/>
      </c>
      <c r="I169" s="2"/>
      <c r="K169" s="17"/>
      <c r="M169" s="2"/>
      <c r="N169" s="2"/>
    </row>
    <row r="170" spans="1:14" s="5" customFormat="1" x14ac:dyDescent="0.25">
      <c r="A170" s="2"/>
      <c r="B170" s="18">
        <v>165</v>
      </c>
      <c r="C170" s="19" t="s">
        <v>176</v>
      </c>
      <c r="D170" s="18"/>
      <c r="E170" s="20">
        <v>10</v>
      </c>
      <c r="F170" s="18" t="s">
        <v>225</v>
      </c>
      <c r="G170" s="21"/>
      <c r="H170" s="21" t="str">
        <f t="shared" si="2"/>
        <v/>
      </c>
      <c r="I170" s="2"/>
      <c r="K170" s="17"/>
      <c r="M170" s="2"/>
      <c r="N170" s="2"/>
    </row>
    <row r="171" spans="1:14" s="5" customFormat="1" x14ac:dyDescent="0.25">
      <c r="A171" s="2"/>
      <c r="B171" s="18">
        <v>166</v>
      </c>
      <c r="C171" s="19" t="s">
        <v>177</v>
      </c>
      <c r="D171" s="18"/>
      <c r="E171" s="20">
        <v>10</v>
      </c>
      <c r="F171" s="18" t="s">
        <v>225</v>
      </c>
      <c r="G171" s="21"/>
      <c r="H171" s="21" t="str">
        <f t="shared" si="2"/>
        <v/>
      </c>
      <c r="I171" s="2"/>
      <c r="K171" s="17"/>
      <c r="M171" s="2"/>
      <c r="N171" s="2"/>
    </row>
    <row r="172" spans="1:14" s="5" customFormat="1" x14ac:dyDescent="0.25">
      <c r="A172" s="2"/>
      <c r="B172" s="18">
        <v>167</v>
      </c>
      <c r="C172" s="19" t="s">
        <v>178</v>
      </c>
      <c r="D172" s="18"/>
      <c r="E172" s="20">
        <v>25</v>
      </c>
      <c r="F172" s="18" t="s">
        <v>225</v>
      </c>
      <c r="G172" s="21"/>
      <c r="H172" s="21" t="str">
        <f t="shared" si="2"/>
        <v/>
      </c>
      <c r="I172" s="2"/>
      <c r="K172" s="17"/>
      <c r="M172" s="2"/>
      <c r="N172" s="2"/>
    </row>
    <row r="173" spans="1:14" s="5" customFormat="1" x14ac:dyDescent="0.25">
      <c r="A173" s="2"/>
      <c r="B173" s="18">
        <v>168</v>
      </c>
      <c r="C173" s="19" t="s">
        <v>179</v>
      </c>
      <c r="D173" s="18"/>
      <c r="E173" s="20">
        <v>10</v>
      </c>
      <c r="F173" s="18" t="s">
        <v>225</v>
      </c>
      <c r="G173" s="21"/>
      <c r="H173" s="21" t="str">
        <f t="shared" si="2"/>
        <v/>
      </c>
      <c r="I173" s="2"/>
      <c r="K173" s="17"/>
      <c r="M173" s="2"/>
      <c r="N173" s="2"/>
    </row>
    <row r="174" spans="1:14" s="5" customFormat="1" x14ac:dyDescent="0.25">
      <c r="A174" s="2"/>
      <c r="B174" s="18">
        <v>169</v>
      </c>
      <c r="C174" s="19" t="s">
        <v>180</v>
      </c>
      <c r="D174" s="18"/>
      <c r="E174" s="20">
        <v>5</v>
      </c>
      <c r="F174" s="18" t="s">
        <v>225</v>
      </c>
      <c r="G174" s="21"/>
      <c r="H174" s="21" t="str">
        <f t="shared" si="2"/>
        <v/>
      </c>
      <c r="I174" s="2"/>
      <c r="K174" s="17"/>
      <c r="M174" s="2"/>
      <c r="N174" s="2"/>
    </row>
    <row r="175" spans="1:14" s="5" customFormat="1" x14ac:dyDescent="0.25">
      <c r="A175" s="2"/>
      <c r="B175" s="18">
        <v>170</v>
      </c>
      <c r="C175" s="19" t="s">
        <v>181</v>
      </c>
      <c r="D175" s="18"/>
      <c r="E175" s="20">
        <v>10</v>
      </c>
      <c r="F175" s="18" t="s">
        <v>225</v>
      </c>
      <c r="G175" s="21"/>
      <c r="H175" s="21" t="str">
        <f t="shared" si="2"/>
        <v/>
      </c>
      <c r="I175" s="2"/>
      <c r="K175" s="17"/>
      <c r="M175" s="2"/>
      <c r="N175" s="2"/>
    </row>
    <row r="176" spans="1:14" s="5" customFormat="1" x14ac:dyDescent="0.25">
      <c r="A176" s="2"/>
      <c r="B176" s="18">
        <v>171</v>
      </c>
      <c r="C176" s="19" t="s">
        <v>182</v>
      </c>
      <c r="D176" s="18"/>
      <c r="E176" s="20">
        <v>10</v>
      </c>
      <c r="F176" s="18" t="s">
        <v>225</v>
      </c>
      <c r="G176" s="21"/>
      <c r="H176" s="21" t="str">
        <f t="shared" si="2"/>
        <v/>
      </c>
      <c r="I176" s="2"/>
      <c r="K176" s="17"/>
      <c r="M176" s="2"/>
      <c r="N176" s="2"/>
    </row>
    <row r="177" spans="1:14" s="5" customFormat="1" x14ac:dyDescent="0.25">
      <c r="A177" s="2"/>
      <c r="B177" s="18">
        <v>172</v>
      </c>
      <c r="C177" s="19" t="s">
        <v>183</v>
      </c>
      <c r="D177" s="18"/>
      <c r="E177" s="20">
        <v>10</v>
      </c>
      <c r="F177" s="18" t="s">
        <v>225</v>
      </c>
      <c r="G177" s="21"/>
      <c r="H177" s="21" t="str">
        <f t="shared" si="2"/>
        <v/>
      </c>
      <c r="I177" s="2"/>
      <c r="K177" s="17"/>
      <c r="M177" s="2"/>
      <c r="N177" s="2"/>
    </row>
    <row r="178" spans="1:14" s="5" customFormat="1" x14ac:dyDescent="0.25">
      <c r="A178" s="2"/>
      <c r="B178" s="18">
        <v>173</v>
      </c>
      <c r="C178" s="19" t="s">
        <v>184</v>
      </c>
      <c r="D178" s="18"/>
      <c r="E178" s="20">
        <v>10</v>
      </c>
      <c r="F178" s="18" t="s">
        <v>225</v>
      </c>
      <c r="G178" s="21"/>
      <c r="H178" s="21" t="str">
        <f t="shared" si="2"/>
        <v/>
      </c>
      <c r="I178" s="2"/>
      <c r="K178" s="17"/>
      <c r="M178" s="2"/>
      <c r="N178" s="2"/>
    </row>
    <row r="179" spans="1:14" s="5" customFormat="1" x14ac:dyDescent="0.25">
      <c r="A179" s="2"/>
      <c r="B179" s="18">
        <v>174</v>
      </c>
      <c r="C179" s="19" t="s">
        <v>185</v>
      </c>
      <c r="D179" s="18"/>
      <c r="E179" s="20">
        <v>10</v>
      </c>
      <c r="F179" s="18" t="s">
        <v>225</v>
      </c>
      <c r="G179" s="21"/>
      <c r="H179" s="21" t="str">
        <f t="shared" si="2"/>
        <v/>
      </c>
      <c r="I179" s="2"/>
      <c r="K179" s="17"/>
      <c r="M179" s="2"/>
      <c r="N179" s="2"/>
    </row>
    <row r="180" spans="1:14" s="5" customFormat="1" x14ac:dyDescent="0.25">
      <c r="A180" s="2"/>
      <c r="B180" s="18">
        <v>175</v>
      </c>
      <c r="C180" s="19" t="s">
        <v>186</v>
      </c>
      <c r="D180" s="18"/>
      <c r="E180" s="20">
        <v>25</v>
      </c>
      <c r="F180" s="18" t="s">
        <v>225</v>
      </c>
      <c r="G180" s="21"/>
      <c r="H180" s="21" t="str">
        <f t="shared" si="2"/>
        <v/>
      </c>
      <c r="I180" s="2"/>
      <c r="K180" s="17"/>
      <c r="M180" s="2"/>
      <c r="N180" s="2"/>
    </row>
    <row r="181" spans="1:14" s="5" customFormat="1" x14ac:dyDescent="0.25">
      <c r="A181" s="2"/>
      <c r="B181" s="18">
        <v>176</v>
      </c>
      <c r="C181" s="19" t="s">
        <v>187</v>
      </c>
      <c r="D181" s="18"/>
      <c r="E181" s="20">
        <v>10</v>
      </c>
      <c r="F181" s="18" t="s">
        <v>225</v>
      </c>
      <c r="G181" s="21"/>
      <c r="H181" s="21" t="str">
        <f t="shared" si="2"/>
        <v/>
      </c>
      <c r="I181" s="2"/>
      <c r="K181" s="17"/>
      <c r="M181" s="2"/>
      <c r="N181" s="2"/>
    </row>
    <row r="182" spans="1:14" s="5" customFormat="1" x14ac:dyDescent="0.25">
      <c r="A182" s="2"/>
      <c r="B182" s="18">
        <v>177</v>
      </c>
      <c r="C182" s="19" t="s">
        <v>188</v>
      </c>
      <c r="D182" s="18"/>
      <c r="E182" s="20">
        <v>25</v>
      </c>
      <c r="F182" s="18" t="s">
        <v>225</v>
      </c>
      <c r="G182" s="21"/>
      <c r="H182" s="21" t="str">
        <f t="shared" si="2"/>
        <v/>
      </c>
      <c r="I182" s="2"/>
      <c r="K182" s="17"/>
      <c r="M182" s="2"/>
      <c r="N182" s="2"/>
    </row>
    <row r="183" spans="1:14" s="5" customFormat="1" x14ac:dyDescent="0.25">
      <c r="A183" s="2"/>
      <c r="B183" s="18">
        <v>178</v>
      </c>
      <c r="C183" s="19" t="s">
        <v>189</v>
      </c>
      <c r="D183" s="18"/>
      <c r="E183" s="20">
        <v>25</v>
      </c>
      <c r="F183" s="18" t="s">
        <v>225</v>
      </c>
      <c r="G183" s="21"/>
      <c r="H183" s="21" t="str">
        <f t="shared" si="2"/>
        <v/>
      </c>
      <c r="I183" s="2"/>
      <c r="K183" s="17"/>
      <c r="M183" s="2"/>
      <c r="N183" s="2"/>
    </row>
    <row r="184" spans="1:14" s="5" customFormat="1" x14ac:dyDescent="0.25">
      <c r="A184" s="2"/>
      <c r="B184" s="18">
        <v>179</v>
      </c>
      <c r="C184" s="19" t="s">
        <v>190</v>
      </c>
      <c r="D184" s="18"/>
      <c r="E184" s="20">
        <v>20</v>
      </c>
      <c r="F184" s="18" t="s">
        <v>225</v>
      </c>
      <c r="G184" s="21"/>
      <c r="H184" s="21" t="str">
        <f t="shared" si="2"/>
        <v/>
      </c>
      <c r="I184" s="2"/>
      <c r="K184" s="17"/>
      <c r="M184" s="2"/>
      <c r="N184" s="2"/>
    </row>
    <row r="185" spans="1:14" s="5" customFormat="1" x14ac:dyDescent="0.25">
      <c r="A185" s="2"/>
      <c r="B185" s="18">
        <v>180</v>
      </c>
      <c r="C185" s="19" t="s">
        <v>191</v>
      </c>
      <c r="D185" s="18"/>
      <c r="E185" s="20">
        <v>25</v>
      </c>
      <c r="F185" s="18" t="s">
        <v>225</v>
      </c>
      <c r="G185" s="21"/>
      <c r="H185" s="21" t="str">
        <f t="shared" si="2"/>
        <v/>
      </c>
      <c r="I185" s="2"/>
      <c r="K185" s="17"/>
      <c r="M185" s="2"/>
      <c r="N185" s="2"/>
    </row>
    <row r="186" spans="1:14" s="5" customFormat="1" x14ac:dyDescent="0.25">
      <c r="A186" s="2"/>
      <c r="B186" s="18">
        <v>181</v>
      </c>
      <c r="C186" s="19" t="s">
        <v>192</v>
      </c>
      <c r="D186" s="18"/>
      <c r="E186" s="20">
        <v>25</v>
      </c>
      <c r="F186" s="18" t="s">
        <v>225</v>
      </c>
      <c r="G186" s="21"/>
      <c r="H186" s="21" t="str">
        <f t="shared" si="2"/>
        <v/>
      </c>
      <c r="I186" s="2"/>
      <c r="K186" s="17"/>
      <c r="M186" s="2"/>
      <c r="N186" s="2"/>
    </row>
    <row r="187" spans="1:14" s="5" customFormat="1" x14ac:dyDescent="0.25">
      <c r="A187" s="2"/>
      <c r="B187" s="18">
        <v>182</v>
      </c>
      <c r="C187" s="19" t="s">
        <v>193</v>
      </c>
      <c r="D187" s="18"/>
      <c r="E187" s="20">
        <v>25</v>
      </c>
      <c r="F187" s="18" t="s">
        <v>225</v>
      </c>
      <c r="G187" s="21"/>
      <c r="H187" s="21" t="str">
        <f t="shared" si="2"/>
        <v/>
      </c>
      <c r="I187" s="2"/>
      <c r="K187" s="17"/>
      <c r="M187" s="2"/>
      <c r="N187" s="2"/>
    </row>
    <row r="188" spans="1:14" s="5" customFormat="1" ht="25.5" x14ac:dyDescent="0.25">
      <c r="A188" s="2"/>
      <c r="B188" s="18">
        <v>183</v>
      </c>
      <c r="C188" s="19" t="s">
        <v>194</v>
      </c>
      <c r="D188" s="18"/>
      <c r="E188" s="20">
        <v>10</v>
      </c>
      <c r="F188" s="18" t="s">
        <v>225</v>
      </c>
      <c r="G188" s="21"/>
      <c r="H188" s="21" t="str">
        <f t="shared" si="2"/>
        <v/>
      </c>
      <c r="I188" s="2"/>
      <c r="K188" s="17"/>
      <c r="M188" s="2"/>
      <c r="N188" s="2"/>
    </row>
    <row r="189" spans="1:14" s="5" customFormat="1" ht="25.5" x14ac:dyDescent="0.25">
      <c r="A189" s="2"/>
      <c r="B189" s="18">
        <v>184</v>
      </c>
      <c r="C189" s="19" t="s">
        <v>195</v>
      </c>
      <c r="D189" s="18"/>
      <c r="E189" s="20">
        <v>10</v>
      </c>
      <c r="F189" s="18" t="s">
        <v>225</v>
      </c>
      <c r="G189" s="21"/>
      <c r="H189" s="21" t="str">
        <f t="shared" si="2"/>
        <v/>
      </c>
      <c r="I189" s="2"/>
      <c r="K189" s="17"/>
      <c r="M189" s="2"/>
      <c r="N189" s="2"/>
    </row>
    <row r="190" spans="1:14" s="5" customFormat="1" ht="25.5" x14ac:dyDescent="0.25">
      <c r="A190" s="2"/>
      <c r="B190" s="18">
        <v>185</v>
      </c>
      <c r="C190" s="19" t="s">
        <v>196</v>
      </c>
      <c r="D190" s="18"/>
      <c r="E190" s="20">
        <v>10</v>
      </c>
      <c r="F190" s="18" t="s">
        <v>225</v>
      </c>
      <c r="G190" s="21"/>
      <c r="H190" s="21" t="str">
        <f t="shared" si="2"/>
        <v/>
      </c>
      <c r="I190" s="2"/>
      <c r="K190" s="17"/>
      <c r="M190" s="2"/>
      <c r="N190" s="2"/>
    </row>
    <row r="191" spans="1:14" s="5" customFormat="1" ht="25.5" x14ac:dyDescent="0.25">
      <c r="A191" s="2"/>
      <c r="B191" s="18">
        <v>186</v>
      </c>
      <c r="C191" s="19" t="s">
        <v>197</v>
      </c>
      <c r="D191" s="18"/>
      <c r="E191" s="20">
        <v>10</v>
      </c>
      <c r="F191" s="18" t="s">
        <v>225</v>
      </c>
      <c r="G191" s="21"/>
      <c r="H191" s="21" t="str">
        <f t="shared" si="2"/>
        <v/>
      </c>
      <c r="I191" s="2"/>
      <c r="K191" s="17"/>
      <c r="M191" s="2"/>
      <c r="N191" s="2"/>
    </row>
    <row r="192" spans="1:14" s="5" customFormat="1" ht="25.5" x14ac:dyDescent="0.25">
      <c r="A192" s="2"/>
      <c r="B192" s="18">
        <v>187</v>
      </c>
      <c r="C192" s="19" t="s">
        <v>198</v>
      </c>
      <c r="D192" s="18"/>
      <c r="E192" s="20">
        <v>10</v>
      </c>
      <c r="F192" s="18" t="s">
        <v>225</v>
      </c>
      <c r="G192" s="21"/>
      <c r="H192" s="21" t="str">
        <f t="shared" si="2"/>
        <v/>
      </c>
      <c r="I192" s="2"/>
      <c r="K192" s="17"/>
      <c r="M192" s="2"/>
      <c r="N192" s="2"/>
    </row>
    <row r="193" spans="1:14" s="5" customFormat="1" ht="25.5" x14ac:dyDescent="0.25">
      <c r="A193" s="2"/>
      <c r="B193" s="18">
        <v>188</v>
      </c>
      <c r="C193" s="19" t="s">
        <v>199</v>
      </c>
      <c r="D193" s="18"/>
      <c r="E193" s="20">
        <v>10</v>
      </c>
      <c r="F193" s="18" t="s">
        <v>225</v>
      </c>
      <c r="G193" s="21"/>
      <c r="H193" s="21" t="str">
        <f t="shared" si="2"/>
        <v/>
      </c>
      <c r="I193" s="2"/>
      <c r="K193" s="17"/>
      <c r="M193" s="2"/>
      <c r="N193" s="2"/>
    </row>
    <row r="194" spans="1:14" s="5" customFormat="1" x14ac:dyDescent="0.25">
      <c r="A194" s="2"/>
      <c r="B194" s="18">
        <v>189</v>
      </c>
      <c r="C194" s="19" t="s">
        <v>200</v>
      </c>
      <c r="D194" s="18"/>
      <c r="E194" s="20">
        <v>10</v>
      </c>
      <c r="F194" s="18" t="s">
        <v>225</v>
      </c>
      <c r="G194" s="21"/>
      <c r="H194" s="21" t="str">
        <f t="shared" si="2"/>
        <v/>
      </c>
      <c r="I194" s="2"/>
      <c r="K194" s="17"/>
      <c r="M194" s="2"/>
      <c r="N194" s="2"/>
    </row>
    <row r="195" spans="1:14" s="5" customFormat="1" x14ac:dyDescent="0.25">
      <c r="A195" s="2"/>
      <c r="B195" s="18">
        <v>190</v>
      </c>
      <c r="C195" s="19" t="s">
        <v>201</v>
      </c>
      <c r="D195" s="18"/>
      <c r="E195" s="20">
        <v>30</v>
      </c>
      <c r="F195" s="18" t="s">
        <v>225</v>
      </c>
      <c r="G195" s="21"/>
      <c r="H195" s="21" t="str">
        <f t="shared" si="2"/>
        <v/>
      </c>
      <c r="I195" s="2"/>
      <c r="K195" s="17"/>
      <c r="M195" s="2"/>
      <c r="N195" s="2"/>
    </row>
    <row r="196" spans="1:14" s="5" customFormat="1" x14ac:dyDescent="0.25">
      <c r="A196" s="2"/>
      <c r="B196" s="18">
        <v>191</v>
      </c>
      <c r="C196" s="19" t="s">
        <v>202</v>
      </c>
      <c r="D196" s="18"/>
      <c r="E196" s="20">
        <v>10</v>
      </c>
      <c r="F196" s="18" t="s">
        <v>225</v>
      </c>
      <c r="G196" s="21"/>
      <c r="H196" s="21" t="str">
        <f t="shared" si="2"/>
        <v/>
      </c>
      <c r="I196" s="2"/>
      <c r="K196" s="17"/>
      <c r="M196" s="2"/>
      <c r="N196" s="2"/>
    </row>
    <row r="197" spans="1:14" s="5" customFormat="1" x14ac:dyDescent="0.25">
      <c r="A197" s="2"/>
      <c r="B197" s="18">
        <v>192</v>
      </c>
      <c r="C197" s="19" t="s">
        <v>203</v>
      </c>
      <c r="D197" s="18"/>
      <c r="E197" s="20">
        <v>10</v>
      </c>
      <c r="F197" s="18" t="s">
        <v>225</v>
      </c>
      <c r="G197" s="21"/>
      <c r="H197" s="21" t="str">
        <f t="shared" si="2"/>
        <v/>
      </c>
      <c r="I197" s="2"/>
      <c r="K197" s="17"/>
      <c r="M197" s="2"/>
      <c r="N197" s="2"/>
    </row>
    <row r="198" spans="1:14" s="5" customFormat="1" x14ac:dyDescent="0.25">
      <c r="A198" s="2"/>
      <c r="B198" s="18">
        <v>193</v>
      </c>
      <c r="C198" s="19" t="s">
        <v>204</v>
      </c>
      <c r="D198" s="18"/>
      <c r="E198" s="20">
        <v>5</v>
      </c>
      <c r="F198" s="18" t="s">
        <v>225</v>
      </c>
      <c r="G198" s="21"/>
      <c r="H198" s="21" t="str">
        <f t="shared" ref="H198:H219" si="3">IF(G198="","",E198*G198)</f>
        <v/>
      </c>
      <c r="I198" s="2"/>
      <c r="K198" s="17"/>
      <c r="M198" s="2"/>
      <c r="N198" s="2"/>
    </row>
    <row r="199" spans="1:14" s="5" customFormat="1" x14ac:dyDescent="0.25">
      <c r="A199" s="2"/>
      <c r="B199" s="18">
        <v>194</v>
      </c>
      <c r="C199" s="19" t="s">
        <v>205</v>
      </c>
      <c r="D199" s="18"/>
      <c r="E199" s="20">
        <v>50</v>
      </c>
      <c r="F199" s="18" t="s">
        <v>225</v>
      </c>
      <c r="G199" s="21"/>
      <c r="H199" s="21" t="str">
        <f t="shared" si="3"/>
        <v/>
      </c>
      <c r="I199" s="2"/>
      <c r="K199" s="17"/>
      <c r="M199" s="2"/>
      <c r="N199" s="2"/>
    </row>
    <row r="200" spans="1:14" s="5" customFormat="1" x14ac:dyDescent="0.25">
      <c r="A200" s="2"/>
      <c r="B200" s="18">
        <v>195</v>
      </c>
      <c r="C200" s="19" t="s">
        <v>206</v>
      </c>
      <c r="D200" s="18"/>
      <c r="E200" s="20">
        <v>50</v>
      </c>
      <c r="F200" s="18" t="s">
        <v>225</v>
      </c>
      <c r="G200" s="21"/>
      <c r="H200" s="21" t="str">
        <f t="shared" si="3"/>
        <v/>
      </c>
      <c r="I200" s="2"/>
      <c r="K200" s="17"/>
      <c r="M200" s="2"/>
      <c r="N200" s="2"/>
    </row>
    <row r="201" spans="1:14" s="5" customFormat="1" x14ac:dyDescent="0.25">
      <c r="A201" s="2"/>
      <c r="B201" s="18">
        <v>196</v>
      </c>
      <c r="C201" s="19" t="s">
        <v>207</v>
      </c>
      <c r="D201" s="18"/>
      <c r="E201" s="20">
        <v>10</v>
      </c>
      <c r="F201" s="18" t="s">
        <v>225</v>
      </c>
      <c r="G201" s="21"/>
      <c r="H201" s="21" t="str">
        <f t="shared" si="3"/>
        <v/>
      </c>
      <c r="I201" s="2"/>
      <c r="K201" s="17"/>
      <c r="M201" s="2"/>
      <c r="N201" s="2"/>
    </row>
    <row r="202" spans="1:14" s="5" customFormat="1" x14ac:dyDescent="0.25">
      <c r="A202" s="2"/>
      <c r="B202" s="18">
        <v>197</v>
      </c>
      <c r="C202" s="19" t="s">
        <v>208</v>
      </c>
      <c r="D202" s="18"/>
      <c r="E202" s="20">
        <v>10</v>
      </c>
      <c r="F202" s="18" t="s">
        <v>225</v>
      </c>
      <c r="G202" s="21"/>
      <c r="H202" s="21" t="str">
        <f t="shared" si="3"/>
        <v/>
      </c>
      <c r="I202" s="2"/>
      <c r="K202" s="17"/>
      <c r="M202" s="2"/>
      <c r="N202" s="2"/>
    </row>
    <row r="203" spans="1:14" s="5" customFormat="1" x14ac:dyDescent="0.25">
      <c r="A203" s="2"/>
      <c r="B203" s="18">
        <v>198</v>
      </c>
      <c r="C203" s="19" t="s">
        <v>209</v>
      </c>
      <c r="D203" s="18"/>
      <c r="E203" s="20">
        <v>10</v>
      </c>
      <c r="F203" s="18" t="s">
        <v>225</v>
      </c>
      <c r="G203" s="21"/>
      <c r="H203" s="21" t="str">
        <f t="shared" si="3"/>
        <v/>
      </c>
      <c r="I203" s="2"/>
      <c r="K203" s="17"/>
      <c r="M203" s="2"/>
      <c r="N203" s="2"/>
    </row>
    <row r="204" spans="1:14" s="5" customFormat="1" x14ac:dyDescent="0.25">
      <c r="A204" s="2"/>
      <c r="B204" s="18">
        <v>199</v>
      </c>
      <c r="C204" s="19" t="s">
        <v>210</v>
      </c>
      <c r="D204" s="18"/>
      <c r="E204" s="20">
        <v>10</v>
      </c>
      <c r="F204" s="18" t="s">
        <v>225</v>
      </c>
      <c r="G204" s="21"/>
      <c r="H204" s="21" t="str">
        <f t="shared" si="3"/>
        <v/>
      </c>
      <c r="I204" s="2"/>
      <c r="K204" s="17"/>
      <c r="M204" s="2"/>
      <c r="N204" s="2"/>
    </row>
    <row r="205" spans="1:14" s="5" customFormat="1" x14ac:dyDescent="0.25">
      <c r="A205" s="2"/>
      <c r="B205" s="18">
        <v>200</v>
      </c>
      <c r="C205" s="19" t="s">
        <v>211</v>
      </c>
      <c r="D205" s="18"/>
      <c r="E205" s="20">
        <v>10</v>
      </c>
      <c r="F205" s="18" t="s">
        <v>225</v>
      </c>
      <c r="G205" s="21"/>
      <c r="H205" s="21" t="str">
        <f t="shared" si="3"/>
        <v/>
      </c>
      <c r="I205" s="2"/>
      <c r="K205" s="17"/>
      <c r="M205" s="2"/>
      <c r="N205" s="2"/>
    </row>
    <row r="206" spans="1:14" s="5" customFormat="1" x14ac:dyDescent="0.25">
      <c r="A206" s="2"/>
      <c r="B206" s="18">
        <v>201</v>
      </c>
      <c r="C206" s="19" t="s">
        <v>212</v>
      </c>
      <c r="D206" s="18"/>
      <c r="E206" s="20">
        <v>10</v>
      </c>
      <c r="F206" s="18" t="s">
        <v>225</v>
      </c>
      <c r="G206" s="21"/>
      <c r="H206" s="21" t="str">
        <f t="shared" si="3"/>
        <v/>
      </c>
      <c r="I206" s="2"/>
      <c r="K206" s="17"/>
      <c r="M206" s="2"/>
      <c r="N206" s="2"/>
    </row>
    <row r="207" spans="1:14" s="5" customFormat="1" x14ac:dyDescent="0.25">
      <c r="A207" s="2"/>
      <c r="B207" s="18">
        <v>202</v>
      </c>
      <c r="C207" s="19" t="s">
        <v>213</v>
      </c>
      <c r="D207" s="18"/>
      <c r="E207" s="20">
        <v>10</v>
      </c>
      <c r="F207" s="18" t="s">
        <v>225</v>
      </c>
      <c r="G207" s="21"/>
      <c r="H207" s="21" t="str">
        <f t="shared" si="3"/>
        <v/>
      </c>
      <c r="I207" s="2"/>
      <c r="K207" s="17"/>
      <c r="M207" s="2"/>
      <c r="N207" s="2"/>
    </row>
    <row r="208" spans="1:14" s="5" customFormat="1" x14ac:dyDescent="0.25">
      <c r="A208" s="2"/>
      <c r="B208" s="18">
        <v>203</v>
      </c>
      <c r="C208" s="19" t="s">
        <v>214</v>
      </c>
      <c r="D208" s="18"/>
      <c r="E208" s="20">
        <v>100</v>
      </c>
      <c r="F208" s="18" t="s">
        <v>225</v>
      </c>
      <c r="G208" s="21"/>
      <c r="H208" s="21" t="str">
        <f t="shared" si="3"/>
        <v/>
      </c>
      <c r="I208" s="2"/>
      <c r="K208" s="17"/>
      <c r="M208" s="2"/>
      <c r="N208" s="2"/>
    </row>
    <row r="209" spans="1:14" s="5" customFormat="1" x14ac:dyDescent="0.25">
      <c r="A209" s="2"/>
      <c r="B209" s="18">
        <v>204</v>
      </c>
      <c r="C209" s="19" t="s">
        <v>215</v>
      </c>
      <c r="D209" s="18"/>
      <c r="E209" s="20">
        <v>100</v>
      </c>
      <c r="F209" s="18" t="s">
        <v>225</v>
      </c>
      <c r="G209" s="21"/>
      <c r="H209" s="21" t="str">
        <f t="shared" si="3"/>
        <v/>
      </c>
      <c r="I209" s="2"/>
      <c r="K209" s="17"/>
      <c r="M209" s="2"/>
      <c r="N209" s="2"/>
    </row>
    <row r="210" spans="1:14" s="5" customFormat="1" x14ac:dyDescent="0.25">
      <c r="A210" s="2"/>
      <c r="B210" s="18">
        <v>205</v>
      </c>
      <c r="C210" s="19" t="s">
        <v>215</v>
      </c>
      <c r="D210" s="18"/>
      <c r="E210" s="20">
        <v>30</v>
      </c>
      <c r="F210" s="18" t="s">
        <v>225</v>
      </c>
      <c r="G210" s="21"/>
      <c r="H210" s="21" t="str">
        <f t="shared" si="3"/>
        <v/>
      </c>
      <c r="I210" s="2"/>
      <c r="K210" s="17"/>
      <c r="M210" s="2"/>
      <c r="N210" s="2"/>
    </row>
    <row r="211" spans="1:14" s="5" customFormat="1" x14ac:dyDescent="0.25">
      <c r="A211" s="2"/>
      <c r="B211" s="18">
        <v>206</v>
      </c>
      <c r="C211" s="19" t="s">
        <v>216</v>
      </c>
      <c r="D211" s="18"/>
      <c r="E211" s="20">
        <v>10</v>
      </c>
      <c r="F211" s="18" t="s">
        <v>225</v>
      </c>
      <c r="G211" s="21"/>
      <c r="H211" s="21" t="str">
        <f t="shared" si="3"/>
        <v/>
      </c>
      <c r="I211" s="2"/>
      <c r="K211" s="17"/>
      <c r="M211" s="2"/>
      <c r="N211" s="2"/>
    </row>
    <row r="212" spans="1:14" s="5" customFormat="1" x14ac:dyDescent="0.25">
      <c r="A212" s="2"/>
      <c r="B212" s="18">
        <v>207</v>
      </c>
      <c r="C212" s="19" t="s">
        <v>217</v>
      </c>
      <c r="D212" s="18"/>
      <c r="E212" s="20">
        <v>10</v>
      </c>
      <c r="F212" s="18" t="s">
        <v>225</v>
      </c>
      <c r="G212" s="21"/>
      <c r="H212" s="21" t="str">
        <f t="shared" si="3"/>
        <v/>
      </c>
      <c r="I212" s="2"/>
      <c r="K212" s="17"/>
      <c r="M212" s="2"/>
      <c r="N212" s="2"/>
    </row>
    <row r="213" spans="1:14" s="5" customFormat="1" x14ac:dyDescent="0.25">
      <c r="A213" s="2"/>
      <c r="B213" s="18">
        <v>208</v>
      </c>
      <c r="C213" s="19" t="s">
        <v>218</v>
      </c>
      <c r="D213" s="18"/>
      <c r="E213" s="20">
        <v>50</v>
      </c>
      <c r="F213" s="18" t="s">
        <v>225</v>
      </c>
      <c r="G213" s="21"/>
      <c r="H213" s="21" t="str">
        <f t="shared" si="3"/>
        <v/>
      </c>
      <c r="I213" s="2"/>
      <c r="K213" s="17"/>
      <c r="M213" s="2"/>
      <c r="N213" s="2"/>
    </row>
    <row r="214" spans="1:14" s="5" customFormat="1" x14ac:dyDescent="0.25">
      <c r="A214" s="2"/>
      <c r="B214" s="18">
        <v>209</v>
      </c>
      <c r="C214" s="19" t="s">
        <v>219</v>
      </c>
      <c r="D214" s="18"/>
      <c r="E214" s="20">
        <v>10</v>
      </c>
      <c r="F214" s="18" t="s">
        <v>225</v>
      </c>
      <c r="G214" s="21"/>
      <c r="H214" s="21" t="str">
        <f t="shared" si="3"/>
        <v/>
      </c>
      <c r="I214" s="2"/>
      <c r="K214" s="17"/>
      <c r="M214" s="2"/>
      <c r="N214" s="2"/>
    </row>
    <row r="215" spans="1:14" s="5" customFormat="1" x14ac:dyDescent="0.25">
      <c r="A215" s="2"/>
      <c r="B215" s="18">
        <v>210</v>
      </c>
      <c r="C215" s="19" t="s">
        <v>220</v>
      </c>
      <c r="D215" s="18"/>
      <c r="E215" s="20">
        <v>10</v>
      </c>
      <c r="F215" s="18" t="s">
        <v>225</v>
      </c>
      <c r="G215" s="21"/>
      <c r="H215" s="21" t="str">
        <f t="shared" si="3"/>
        <v/>
      </c>
      <c r="I215" s="2"/>
      <c r="K215" s="17"/>
      <c r="M215" s="2"/>
      <c r="N215" s="2"/>
    </row>
    <row r="216" spans="1:14" s="5" customFormat="1" x14ac:dyDescent="0.25">
      <c r="A216" s="2"/>
      <c r="B216" s="18">
        <v>211</v>
      </c>
      <c r="C216" s="19" t="s">
        <v>221</v>
      </c>
      <c r="D216" s="18"/>
      <c r="E216" s="20">
        <v>100</v>
      </c>
      <c r="F216" s="18" t="s">
        <v>225</v>
      </c>
      <c r="G216" s="21"/>
      <c r="H216" s="21" t="str">
        <f t="shared" si="3"/>
        <v/>
      </c>
      <c r="I216" s="2"/>
      <c r="K216" s="17"/>
      <c r="M216" s="2"/>
      <c r="N216" s="2"/>
    </row>
    <row r="217" spans="1:14" s="5" customFormat="1" x14ac:dyDescent="0.25">
      <c r="A217" s="2"/>
      <c r="B217" s="18">
        <v>212</v>
      </c>
      <c r="C217" s="19" t="s">
        <v>222</v>
      </c>
      <c r="D217" s="18"/>
      <c r="E217" s="20">
        <v>10</v>
      </c>
      <c r="F217" s="18" t="s">
        <v>225</v>
      </c>
      <c r="G217" s="21"/>
      <c r="H217" s="21" t="str">
        <f t="shared" si="3"/>
        <v/>
      </c>
      <c r="I217" s="2"/>
      <c r="K217" s="17"/>
      <c r="M217" s="2"/>
      <c r="N217" s="2"/>
    </row>
    <row r="218" spans="1:14" s="5" customFormat="1" x14ac:dyDescent="0.25">
      <c r="A218" s="2"/>
      <c r="B218" s="18">
        <v>213</v>
      </c>
      <c r="C218" s="19" t="s">
        <v>223</v>
      </c>
      <c r="D218" s="18"/>
      <c r="E218" s="20">
        <v>10</v>
      </c>
      <c r="F218" s="18" t="s">
        <v>225</v>
      </c>
      <c r="G218" s="21"/>
      <c r="H218" s="21" t="str">
        <f t="shared" si="3"/>
        <v/>
      </c>
      <c r="I218" s="2"/>
      <c r="K218" s="17"/>
      <c r="M218" s="2"/>
      <c r="N218" s="2"/>
    </row>
    <row r="219" spans="1:14" s="5" customFormat="1" ht="15.75" thickBot="1" x14ac:dyDescent="0.3">
      <c r="A219" s="2"/>
      <c r="B219" s="22">
        <v>214</v>
      </c>
      <c r="C219" s="23" t="s">
        <v>224</v>
      </c>
      <c r="D219" s="22"/>
      <c r="E219" s="24">
        <v>100</v>
      </c>
      <c r="F219" s="22" t="s">
        <v>225</v>
      </c>
      <c r="G219" s="25"/>
      <c r="H219" s="25" t="str">
        <f t="shared" si="3"/>
        <v/>
      </c>
      <c r="I219" s="2"/>
      <c r="K219" s="17"/>
      <c r="M219" s="2"/>
      <c r="N219" s="2"/>
    </row>
    <row r="220" spans="1:14" s="5" customFormat="1" ht="30" customHeight="1" thickTop="1" x14ac:dyDescent="0.25">
      <c r="A220" s="2"/>
      <c r="B220" s="49" t="s">
        <v>8</v>
      </c>
      <c r="C220" s="49"/>
      <c r="D220" s="49"/>
      <c r="E220" s="49"/>
      <c r="F220" s="49"/>
      <c r="G220" s="49"/>
      <c r="H220" s="26" t="str">
        <f>IF(SUM(H6:H219)=0,"",SUM(H6:H219))</f>
        <v/>
      </c>
      <c r="I220" s="2"/>
      <c r="M220" s="2"/>
      <c r="N220" s="2"/>
    </row>
    <row r="221" spans="1:14" s="5" customFormat="1" ht="30" customHeight="1" x14ac:dyDescent="0.25">
      <c r="A221" s="2"/>
      <c r="B221" s="50" t="s">
        <v>9</v>
      </c>
      <c r="C221" s="50"/>
      <c r="D221" s="50"/>
      <c r="E221" s="50"/>
      <c r="F221" s="50"/>
      <c r="G221" s="50"/>
      <c r="H221" s="27" t="str">
        <f>IF(H220="","",ROUND(H220*1.23,2))</f>
        <v/>
      </c>
      <c r="I221" s="2"/>
      <c r="M221" s="2"/>
      <c r="N221" s="2"/>
    </row>
    <row r="222" spans="1:14" s="5" customFormat="1" x14ac:dyDescent="0.25">
      <c r="A222" s="2"/>
      <c r="B222" s="1"/>
      <c r="C222" s="28"/>
      <c r="D222" s="29"/>
      <c r="E222" s="30"/>
      <c r="F222" s="1"/>
      <c r="G222" s="1"/>
      <c r="H222" s="1"/>
      <c r="I222" s="2"/>
      <c r="M222" s="2"/>
      <c r="N222" s="2"/>
    </row>
    <row r="223" spans="1:14" s="5" customFormat="1" x14ac:dyDescent="0.25">
      <c r="A223" s="2"/>
      <c r="B223" s="51"/>
      <c r="C223" s="51"/>
      <c r="D223" s="51"/>
      <c r="E223" s="51"/>
      <c r="F223" s="51"/>
      <c r="G223" s="51"/>
      <c r="H223" s="51"/>
      <c r="I223" s="2"/>
      <c r="M223" s="2"/>
      <c r="N223" s="2"/>
    </row>
    <row r="224" spans="1:14" x14ac:dyDescent="0.25">
      <c r="B224" s="1"/>
      <c r="C224" s="28"/>
      <c r="D224" s="29"/>
      <c r="E224" s="30"/>
      <c r="F224" s="1"/>
      <c r="G224" s="1"/>
      <c r="H224" s="1"/>
    </row>
    <row r="225" spans="2:8" ht="15.75" x14ac:dyDescent="0.25">
      <c r="B225" s="43" t="str">
        <f>"Wartość brutto (suma z tabeli): "&amp;IF(H221="","",TEXT(H221,"## 00,00")&amp;" PLN")</f>
        <v xml:space="preserve">Wartość brutto (suma z tabeli): </v>
      </c>
      <c r="C225" s="43"/>
      <c r="D225" s="43"/>
      <c r="E225" s="43"/>
      <c r="F225" s="1"/>
      <c r="G225" s="1"/>
      <c r="H225" s="1"/>
    </row>
    <row r="226" spans="2:8" ht="30" customHeight="1" x14ac:dyDescent="0.25">
      <c r="B226" s="44" t="s">
        <v>10</v>
      </c>
      <c r="C226" s="44"/>
      <c r="D226" s="44"/>
      <c r="E226" s="44"/>
      <c r="F226" s="44"/>
      <c r="G226" s="44"/>
      <c r="H226" s="44"/>
    </row>
    <row r="227" spans="2:8" ht="14.25" customHeight="1" x14ac:dyDescent="0.25">
      <c r="B227" s="5" t="s">
        <v>11</v>
      </c>
      <c r="C227" s="31"/>
      <c r="D227" s="31"/>
      <c r="E227" s="32"/>
      <c r="F227" s="1"/>
      <c r="G227" s="1"/>
      <c r="H227" s="1"/>
    </row>
    <row r="228" spans="2:8" ht="14.25" customHeight="1" x14ac:dyDescent="0.25">
      <c r="B228" s="5" t="s">
        <v>12</v>
      </c>
      <c r="C228" s="31"/>
      <c r="D228" s="31"/>
      <c r="E228" s="32"/>
      <c r="F228" s="1"/>
      <c r="G228" s="1"/>
      <c r="H228" s="1"/>
    </row>
    <row r="229" spans="2:8" ht="15.75" x14ac:dyDescent="0.25">
      <c r="B229" s="33"/>
      <c r="C229" s="33"/>
      <c r="D229" s="33"/>
      <c r="E229" s="34"/>
      <c r="F229" s="33"/>
      <c r="G229" s="33"/>
      <c r="H229" s="33"/>
    </row>
    <row r="230" spans="2:8" ht="30" customHeight="1" x14ac:dyDescent="0.25">
      <c r="B230" s="45" t="s">
        <v>14</v>
      </c>
      <c r="C230" s="45"/>
      <c r="D230" s="35"/>
      <c r="E230" s="36"/>
      <c r="F230" s="36"/>
      <c r="G230" s="36"/>
      <c r="H230" s="1"/>
    </row>
    <row r="231" spans="2:8" ht="39.75" customHeight="1" x14ac:dyDescent="0.25">
      <c r="B231" s="33"/>
      <c r="C231" s="33"/>
      <c r="D231" s="33"/>
      <c r="E231" s="33"/>
      <c r="F231" s="1"/>
      <c r="G231" s="1"/>
      <c r="H231" s="1"/>
    </row>
    <row r="232" spans="2:8" ht="15.75" customHeight="1" x14ac:dyDescent="0.25">
      <c r="B232" s="33"/>
      <c r="C232" s="33"/>
      <c r="D232" s="33"/>
      <c r="E232" s="46" t="s">
        <v>13</v>
      </c>
      <c r="F232" s="46"/>
      <c r="G232" s="46"/>
      <c r="H232" s="46"/>
    </row>
    <row r="233" spans="2:8" x14ac:dyDescent="0.25">
      <c r="C233" s="37"/>
    </row>
    <row r="234" spans="2:8" x14ac:dyDescent="0.25">
      <c r="C234" s="37"/>
    </row>
  </sheetData>
  <autoFilter ref="B5:H221" xr:uid="{00000000-0009-0000-0000-000000000000}"/>
  <mergeCells count="9">
    <mergeCell ref="B225:E225"/>
    <mergeCell ref="B226:H226"/>
    <mergeCell ref="B230:C230"/>
    <mergeCell ref="E232:H232"/>
    <mergeCell ref="B1:E1"/>
    <mergeCell ref="B2:H2"/>
    <mergeCell ref="B220:G220"/>
    <mergeCell ref="B221:G221"/>
    <mergeCell ref="B223:H223"/>
  </mergeCells>
  <pageMargins left="0.23622047244094491" right="0.23622047244094491" top="0.59055118110236227" bottom="0.59055118110236227" header="0.31496062992125984" footer="0.31496062992125984"/>
  <pageSetup paperSize="9" scale="63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toto z prod</vt:lpstr>
      <vt:lpstr>'toto z prod'!Print_Area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Jarosław Grzech</cp:lastModifiedBy>
  <cp:lastPrinted>2023-11-30T08:49:41Z</cp:lastPrinted>
  <dcterms:created xsi:type="dcterms:W3CDTF">2023-11-16T11:37:10Z</dcterms:created>
  <dcterms:modified xsi:type="dcterms:W3CDTF">2023-11-30T08:58:03Z</dcterms:modified>
</cp:coreProperties>
</file>