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en_skoroszyt" defaultThemeVersion="124226"/>
  <bookViews>
    <workbookView xWindow="960" yWindow="600" windowWidth="27315" windowHeight="13560"/>
  </bookViews>
  <sheets>
    <sheet name="Wykaz" sheetId="36" r:id="rId1"/>
  </sheets>
  <definedNames>
    <definedName name="_xlnm.Print_Area" localSheetId="0">Wykaz!$A$1:$Q$60</definedName>
  </definedNames>
  <calcPr calcId="124519"/>
</workbook>
</file>

<file path=xl/calcChain.xml><?xml version="1.0" encoding="utf-8"?>
<calcChain xmlns="http://schemas.openxmlformats.org/spreadsheetml/2006/main">
  <c r="J39" i="36"/>
  <c r="F35"/>
  <c r="F18"/>
  <c r="H34" l="1"/>
  <c r="I34" s="1"/>
  <c r="H33"/>
  <c r="I33" s="1"/>
  <c r="H32"/>
  <c r="I32" s="1"/>
  <c r="H31"/>
  <c r="I31" s="1"/>
  <c r="H30"/>
  <c r="I30" s="1"/>
  <c r="H29"/>
  <c r="I29" s="1"/>
  <c r="H28"/>
  <c r="I28" s="1"/>
  <c r="H27"/>
  <c r="I27" s="1"/>
  <c r="H26"/>
  <c r="I26" s="1"/>
  <c r="H25"/>
  <c r="I25" s="1"/>
  <c r="H24"/>
  <c r="I24" s="1"/>
  <c r="H23"/>
  <c r="I23" s="1"/>
  <c r="H22"/>
  <c r="H35" l="1"/>
  <c r="I22"/>
  <c r="I35" s="1"/>
  <c r="H6" l="1"/>
  <c r="I6" s="1"/>
  <c r="J6"/>
  <c r="H7"/>
  <c r="I7" s="1"/>
  <c r="J7"/>
  <c r="L7" s="1"/>
  <c r="M7" s="1"/>
  <c r="H8"/>
  <c r="I8" s="1"/>
  <c r="J8"/>
  <c r="L8" s="1"/>
  <c r="H9"/>
  <c r="I9" s="1"/>
  <c r="J9"/>
  <c r="H10"/>
  <c r="I10" s="1"/>
  <c r="J10"/>
  <c r="H11"/>
  <c r="I11" s="1"/>
  <c r="J11"/>
  <c r="L11" s="1"/>
  <c r="M11" s="1"/>
  <c r="H12"/>
  <c r="I12" s="1"/>
  <c r="J12"/>
  <c r="L12" s="1"/>
  <c r="H13"/>
  <c r="I13" s="1"/>
  <c r="J13"/>
  <c r="L13" s="1"/>
  <c r="H14"/>
  <c r="I14" s="1"/>
  <c r="J14"/>
  <c r="H15"/>
  <c r="I15" s="1"/>
  <c r="J15"/>
  <c r="L15" s="1"/>
  <c r="M15" s="1"/>
  <c r="H16"/>
  <c r="I16" s="1"/>
  <c r="J16"/>
  <c r="L16" s="1"/>
  <c r="H17"/>
  <c r="I17" s="1"/>
  <c r="J17"/>
  <c r="L17" s="1"/>
  <c r="M16" l="1"/>
  <c r="M12"/>
  <c r="M17"/>
  <c r="M8"/>
  <c r="M13"/>
  <c r="L9"/>
  <c r="M9" s="1"/>
  <c r="L14"/>
  <c r="M14" s="1"/>
  <c r="L10"/>
  <c r="M10" s="1"/>
  <c r="L6"/>
  <c r="M6" s="1"/>
  <c r="F40" l="1"/>
  <c r="P40"/>
  <c r="L39"/>
  <c r="L40" s="1"/>
  <c r="H39"/>
  <c r="H40" s="1"/>
  <c r="J5"/>
  <c r="J18" s="1"/>
  <c r="H5"/>
  <c r="H18" s="1"/>
  <c r="I5" l="1"/>
  <c r="I18" s="1"/>
  <c r="J40"/>
  <c r="M39"/>
  <c r="M40" s="1"/>
  <c r="L5"/>
  <c r="L18" s="1"/>
  <c r="I39"/>
  <c r="I40" s="1"/>
  <c r="Q40"/>
  <c r="M5" l="1"/>
  <c r="M18" s="1"/>
</calcChain>
</file>

<file path=xl/sharedStrings.xml><?xml version="1.0" encoding="utf-8"?>
<sst xmlns="http://schemas.openxmlformats.org/spreadsheetml/2006/main" count="161" uniqueCount="73">
  <si>
    <t>L.p.</t>
  </si>
  <si>
    <t xml:space="preserve">Nazwa </t>
  </si>
  <si>
    <t>Kwota 1 przeglądu netto</t>
  </si>
  <si>
    <t>VAT</t>
  </si>
  <si>
    <t xml:space="preserve">Kwota 1 przeglądu brutto </t>
  </si>
  <si>
    <t>Kwota 2 przeglądów netto</t>
  </si>
  <si>
    <t xml:space="preserve">Kwota  2 przeglądów brutto </t>
  </si>
  <si>
    <t>1/rok</t>
  </si>
  <si>
    <t>1.</t>
  </si>
  <si>
    <t>Nr fabryczny</t>
  </si>
  <si>
    <t>Rok produkcji</t>
  </si>
  <si>
    <t>Częstotliwość przeglądów</t>
  </si>
  <si>
    <t>Kwota VAT</t>
  </si>
  <si>
    <t>SUMA</t>
  </si>
  <si>
    <t>Kwota napraw brutto</t>
  </si>
  <si>
    <t xml:space="preserve">Kwota napraw netto </t>
  </si>
  <si>
    <t>2.</t>
  </si>
  <si>
    <t>3.</t>
  </si>
  <si>
    <t>4.</t>
  </si>
  <si>
    <t>5.</t>
  </si>
  <si>
    <t>6.</t>
  </si>
  <si>
    <t>7.</t>
  </si>
  <si>
    <t>8.</t>
  </si>
  <si>
    <t>Kwota miesięcznej raty netto</t>
  </si>
  <si>
    <t xml:space="preserve">Kwota miesięcznej raty brutto </t>
  </si>
  <si>
    <t>9.</t>
  </si>
  <si>
    <t>10.</t>
  </si>
  <si>
    <t>11.</t>
  </si>
  <si>
    <t>12.</t>
  </si>
  <si>
    <t>13.</t>
  </si>
  <si>
    <t>Aparat do hemodializy Dialog+ typ 710200C</t>
  </si>
  <si>
    <t>256202</t>
  </si>
  <si>
    <t>256205</t>
  </si>
  <si>
    <t>256191</t>
  </si>
  <si>
    <t>256204</t>
  </si>
  <si>
    <t>256190</t>
  </si>
  <si>
    <t>256192</t>
  </si>
  <si>
    <t>256203</t>
  </si>
  <si>
    <t>256215</t>
  </si>
  <si>
    <t>256216</t>
  </si>
  <si>
    <t>256213</t>
  </si>
  <si>
    <t>256201</t>
  </si>
  <si>
    <t>256214</t>
  </si>
  <si>
    <t>256200</t>
  </si>
  <si>
    <t>1 na 24 miesiące</t>
  </si>
  <si>
    <t>C4W4520200467</t>
  </si>
  <si>
    <t>C4W4520200465</t>
  </si>
  <si>
    <t>C4W4520200462</t>
  </si>
  <si>
    <t>C4W4520200470</t>
  </si>
  <si>
    <t>C4W4520200463</t>
  </si>
  <si>
    <t>C4W4520200469</t>
  </si>
  <si>
    <t>C4W4520200461</t>
  </si>
  <si>
    <t>C4W4520200468</t>
  </si>
  <si>
    <t>C4W4520200473</t>
  </si>
  <si>
    <t>C4W4520200472</t>
  </si>
  <si>
    <t>C4W4520200466</t>
  </si>
  <si>
    <t>C4W4520200471</t>
  </si>
  <si>
    <t>C4W4520200464</t>
  </si>
  <si>
    <t xml:space="preserve">Aparat RTG mobilny Optima 240 AMX </t>
  </si>
  <si>
    <t>DF2402100163WK</t>
  </si>
  <si>
    <t>Fotel do dializ typ Comfort-4 Scala</t>
  </si>
  <si>
    <t xml:space="preserve">Zadanie nr 1. Przeglądy okresowe i naprawy - Aparaty do hemodializy Dialog+ </t>
  </si>
  <si>
    <t>Wartość umowy na okres 48 miesięcy netto</t>
  </si>
  <si>
    <t>Wartość umowy na okres 48 miesięcy brutto</t>
  </si>
  <si>
    <t>Naprawy w kwocie ryczałtu</t>
  </si>
  <si>
    <t>Zadanie nr 2. Przeglądy okresowe i naprawy - Fotele do dializ</t>
  </si>
  <si>
    <t>Zadanie nr 3. Pełna opieka serwisowa - Aparat RTG Optima 240 AMX</t>
  </si>
  <si>
    <t>Sprawa 70/2026</t>
  </si>
  <si>
    <t>FORMULARZ CENOWY</t>
  </si>
  <si>
    <t>Załącznik nr 5 do SWZ</t>
  </si>
  <si>
    <t>Koszt roboczogodziny za naprawy</t>
  </si>
  <si>
    <t>kwota netto</t>
  </si>
  <si>
    <t>kwota brutto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</si>
</sst>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3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</font>
    <font>
      <b/>
      <sz val="2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</font>
    <font>
      <b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/>
      <diagonal style="thin">
        <color auto="1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/>
    <xf numFmtId="0" fontId="8" fillId="0" borderId="0"/>
    <xf numFmtId="0" fontId="7" fillId="0" borderId="0"/>
    <xf numFmtId="0" fontId="11" fillId="0" borderId="0"/>
  </cellStyleXfs>
  <cellXfs count="97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9" fontId="0" fillId="0" borderId="0" xfId="0" applyNumberFormat="1"/>
    <xf numFmtId="0" fontId="0" fillId="0" borderId="4" xfId="0" applyBorder="1"/>
    <xf numFmtId="0" fontId="0" fillId="0" borderId="0" xfId="0" applyBorder="1"/>
    <xf numFmtId="9" fontId="0" fillId="0" borderId="0" xfId="0" applyNumberFormat="1" applyBorder="1"/>
    <xf numFmtId="9" fontId="0" fillId="0" borderId="0" xfId="0" applyNumberFormat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 applyFill="1" applyBorder="1"/>
    <xf numFmtId="49" fontId="0" fillId="0" borderId="0" xfId="0" applyNumberFormat="1"/>
    <xf numFmtId="164" fontId="1" fillId="0" borderId="0" xfId="1" applyNumberFormat="1" applyFill="1" applyBorder="1" applyAlignment="1">
      <alignment horizontal="center" vertical="center" wrapText="1"/>
    </xf>
    <xf numFmtId="0" fontId="7" fillId="0" borderId="6" xfId="2" applyBorder="1" applyAlignment="1">
      <alignment horizontal="center" vertical="center"/>
    </xf>
    <xf numFmtId="0" fontId="7" fillId="0" borderId="6" xfId="2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9" fontId="0" fillId="0" borderId="0" xfId="0" applyNumberFormat="1" applyFill="1" applyBorder="1"/>
    <xf numFmtId="0" fontId="3" fillId="2" borderId="13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horizontal="center" vertical="center"/>
    </xf>
    <xf numFmtId="164" fontId="1" fillId="2" borderId="14" xfId="1" applyNumberFormat="1" applyFill="1" applyBorder="1" applyAlignment="1">
      <alignment horizontal="center" vertical="center" wrapText="1"/>
    </xf>
    <xf numFmtId="9" fontId="1" fillId="2" borderId="14" xfId="1" applyNumberFormat="1" applyFill="1" applyBorder="1" applyAlignment="1">
      <alignment horizontal="center" vertical="center" wrapText="1"/>
    </xf>
    <xf numFmtId="0" fontId="7" fillId="0" borderId="11" xfId="2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7" fillId="0" borderId="11" xfId="2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64" fontId="1" fillId="2" borderId="2" xfId="1" applyNumberFormat="1" applyFill="1" applyBorder="1" applyAlignment="1">
      <alignment horizontal="center" vertical="center" wrapText="1"/>
    </xf>
    <xf numFmtId="164" fontId="1" fillId="3" borderId="2" xfId="1" applyNumberFormat="1" applyFill="1" applyBorder="1" applyAlignment="1">
      <alignment horizontal="center" vertical="center" wrapText="1"/>
    </xf>
    <xf numFmtId="9" fontId="1" fillId="2" borderId="2" xfId="1" applyNumberFormat="1" applyFill="1" applyBorder="1" applyAlignment="1">
      <alignment horizontal="center" vertical="center" wrapText="1"/>
    </xf>
    <xf numFmtId="9" fontId="1" fillId="3" borderId="2" xfId="1" applyNumberForma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9" fontId="1" fillId="0" borderId="1" xfId="1" applyNumberFormat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9" fontId="0" fillId="0" borderId="0" xfId="0" applyNumberFormat="1" applyBorder="1"/>
    <xf numFmtId="9" fontId="0" fillId="0" borderId="0" xfId="0" applyNumberFormat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/>
    </xf>
    <xf numFmtId="164" fontId="4" fillId="0" borderId="7" xfId="1" applyNumberFormat="1" applyFont="1" applyFill="1" applyBorder="1" applyAlignment="1">
      <alignment horizontal="center" vertical="center"/>
    </xf>
    <xf numFmtId="164" fontId="6" fillId="4" borderId="7" xfId="1" applyNumberFormat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164" fontId="1" fillId="3" borderId="16" xfId="1" applyNumberFormat="1" applyFill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 wrapText="1"/>
    </xf>
    <xf numFmtId="164" fontId="4" fillId="0" borderId="12" xfId="1" applyNumberFormat="1" applyFont="1" applyFill="1" applyBorder="1" applyAlignment="1">
      <alignment horizontal="center" vertical="center"/>
    </xf>
    <xf numFmtId="9" fontId="1" fillId="0" borderId="12" xfId="1" applyNumberFormat="1" applyBorder="1" applyAlignment="1">
      <alignment horizontal="center" vertical="center"/>
    </xf>
    <xf numFmtId="164" fontId="1" fillId="0" borderId="12" xfId="1" applyNumberForma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7" fillId="0" borderId="17" xfId="2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9" fontId="1" fillId="0" borderId="0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 wrapText="1"/>
    </xf>
    <xf numFmtId="0" fontId="0" fillId="0" borderId="1" xfId="0" applyBorder="1"/>
    <xf numFmtId="0" fontId="12" fillId="0" borderId="1" xfId="0" applyFont="1" applyBorder="1"/>
    <xf numFmtId="164" fontId="10" fillId="0" borderId="0" xfId="1" applyNumberFormat="1" applyFont="1" applyFill="1" applyBorder="1" applyAlignment="1">
      <alignment horizontal="center" vertical="center"/>
    </xf>
    <xf numFmtId="164" fontId="1" fillId="6" borderId="0" xfId="1" applyNumberFormat="1" applyFill="1" applyBorder="1" applyAlignment="1">
      <alignment horizontal="center" vertical="center" wrapText="1"/>
    </xf>
    <xf numFmtId="9" fontId="1" fillId="6" borderId="0" xfId="1" applyNumberFormat="1" applyFill="1" applyBorder="1" applyAlignment="1">
      <alignment horizontal="center" vertical="center" wrapText="1"/>
    </xf>
    <xf numFmtId="0" fontId="2" fillId="6" borderId="0" xfId="1" applyFont="1" applyFill="1" applyBorder="1" applyAlignment="1">
      <alignment horizontal="left" vertical="center"/>
    </xf>
    <xf numFmtId="164" fontId="6" fillId="4" borderId="22" xfId="1" applyNumberFormat="1" applyFont="1" applyFill="1" applyBorder="1" applyAlignment="1">
      <alignment horizontal="center" vertical="center"/>
    </xf>
    <xf numFmtId="164" fontId="6" fillId="6" borderId="0" xfId="1" applyNumberFormat="1" applyFont="1" applyFill="1" applyBorder="1" applyAlignment="1">
      <alignment horizontal="center" vertical="center"/>
    </xf>
    <xf numFmtId="9" fontId="0" fillId="6" borderId="0" xfId="0" applyNumberFormat="1" applyFill="1" applyBorder="1"/>
    <xf numFmtId="164" fontId="10" fillId="6" borderId="0" xfId="1" applyNumberFormat="1" applyFont="1" applyFill="1" applyBorder="1" applyAlignment="1">
      <alignment horizontal="center" vertical="center"/>
    </xf>
    <xf numFmtId="9" fontId="1" fillId="6" borderId="0" xfId="1" applyNumberFormat="1" applyFill="1" applyBorder="1" applyAlignment="1">
      <alignment horizontal="center" vertical="center"/>
    </xf>
    <xf numFmtId="164" fontId="1" fillId="6" borderId="0" xfId="1" applyNumberFormat="1" applyFill="1" applyBorder="1" applyAlignment="1">
      <alignment horizontal="center" vertical="center"/>
    </xf>
    <xf numFmtId="164" fontId="4" fillId="6" borderId="0" xfId="1" applyNumberFormat="1" applyFont="1" applyFill="1" applyBorder="1" applyAlignment="1">
      <alignment horizontal="center" vertical="center"/>
    </xf>
    <xf numFmtId="0" fontId="2" fillId="6" borderId="0" xfId="1" applyFont="1" applyFill="1" applyBorder="1" applyAlignment="1">
      <alignment horizontal="center" vertical="center"/>
    </xf>
    <xf numFmtId="164" fontId="6" fillId="4" borderId="23" xfId="1" applyNumberFormat="1" applyFont="1" applyFill="1" applyBorder="1" applyAlignment="1">
      <alignment horizontal="center" vertical="center"/>
    </xf>
    <xf numFmtId="0" fontId="2" fillId="5" borderId="3" xfId="1" applyFont="1" applyFill="1" applyBorder="1" applyAlignment="1">
      <alignment horizontal="left" vertical="center"/>
    </xf>
    <xf numFmtId="0" fontId="2" fillId="5" borderId="4" xfId="1" applyFont="1" applyFill="1" applyBorder="1" applyAlignment="1">
      <alignment horizontal="left" vertical="center"/>
    </xf>
    <xf numFmtId="0" fontId="2" fillId="5" borderId="5" xfId="1" applyFont="1" applyFill="1" applyBorder="1" applyAlignment="1">
      <alignment horizontal="left" vertical="center"/>
    </xf>
    <xf numFmtId="164" fontId="6" fillId="0" borderId="18" xfId="1" applyNumberFormat="1" applyFont="1" applyFill="1" applyBorder="1" applyAlignment="1">
      <alignment horizontal="center" vertical="center"/>
    </xf>
    <xf numFmtId="164" fontId="6" fillId="0" borderId="19" xfId="1" applyNumberFormat="1" applyFont="1" applyFill="1" applyBorder="1" applyAlignment="1">
      <alignment horizontal="center" vertical="center"/>
    </xf>
    <xf numFmtId="164" fontId="6" fillId="0" borderId="20" xfId="1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21" xfId="1" applyFont="1" applyFill="1" applyBorder="1" applyAlignment="1">
      <alignment horizontal="center" vertical="center"/>
    </xf>
  </cellXfs>
  <cellStyles count="6">
    <cellStyle name="Normalny" xfId="0" builtinId="0"/>
    <cellStyle name="Normalny 2" xfId="1"/>
    <cellStyle name="Normalny 3" xfId="2"/>
    <cellStyle name="Normalny 4" xfId="3"/>
    <cellStyle name="Normalny 4 2" xfId="4"/>
    <cellStyle name="Normalny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28"/>
  <sheetViews>
    <sheetView tabSelected="1" zoomScale="90" zoomScaleNormal="90" workbookViewId="0">
      <selection activeCell="I44" sqref="I44"/>
    </sheetView>
  </sheetViews>
  <sheetFormatPr defaultRowHeight="15"/>
  <cols>
    <col min="1" max="1" width="4.42578125" style="12" bestFit="1" customWidth="1"/>
    <col min="2" max="2" width="47.140625" style="3" customWidth="1"/>
    <col min="3" max="3" width="17.5703125" style="12" bestFit="1" customWidth="1"/>
    <col min="4" max="4" width="12.5703125" style="12" customWidth="1"/>
    <col min="5" max="5" width="13.140625" style="11" bestFit="1" customWidth="1"/>
    <col min="6" max="6" width="16.85546875" style="4" customWidth="1"/>
    <col min="7" max="7" width="8" style="5" customWidth="1"/>
    <col min="8" max="8" width="14.140625" style="4" customWidth="1"/>
    <col min="9" max="9" width="17.7109375" style="4" customWidth="1"/>
    <col min="10" max="10" width="18.85546875" style="4" customWidth="1"/>
    <col min="11" max="11" width="7.7109375" style="5" customWidth="1"/>
    <col min="12" max="12" width="14.140625" style="4" customWidth="1"/>
    <col min="13" max="13" width="18.85546875" style="4" customWidth="1"/>
    <col min="14" max="14" width="17.7109375" style="4" customWidth="1"/>
    <col min="15" max="15" width="7.7109375" style="5" customWidth="1"/>
    <col min="16" max="16" width="14.140625" style="4" customWidth="1"/>
    <col min="17" max="17" width="18.85546875" style="4" customWidth="1"/>
    <col min="18" max="18" width="9.140625" style="12" customWidth="1"/>
    <col min="19" max="16384" width="9.140625" style="12"/>
  </cols>
  <sheetData>
    <row r="1" spans="1:19" s="33" customFormat="1">
      <c r="B1" s="3" t="s">
        <v>67</v>
      </c>
      <c r="E1" s="11"/>
      <c r="F1" s="93" t="s">
        <v>68</v>
      </c>
      <c r="G1" s="93"/>
      <c r="H1" s="93"/>
      <c r="I1" s="93"/>
      <c r="J1" s="4"/>
      <c r="K1" s="5"/>
      <c r="L1" s="4"/>
      <c r="M1" s="93" t="s">
        <v>69</v>
      </c>
      <c r="N1" s="93"/>
      <c r="O1" s="5"/>
      <c r="P1" s="4"/>
      <c r="Q1" s="4"/>
    </row>
    <row r="2" spans="1:19" s="33" customFormat="1" ht="15.75" thickBot="1">
      <c r="B2" s="3"/>
      <c r="E2" s="11"/>
      <c r="F2" s="4"/>
      <c r="G2" s="5"/>
      <c r="H2" s="4"/>
      <c r="I2" s="4"/>
      <c r="J2" s="4"/>
      <c r="K2" s="5"/>
      <c r="L2" s="4"/>
      <c r="M2" s="4"/>
      <c r="N2" s="4"/>
      <c r="O2" s="5"/>
      <c r="P2" s="4"/>
      <c r="Q2" s="4"/>
    </row>
    <row r="3" spans="1:19" ht="15.75" thickBot="1">
      <c r="A3" s="94" t="s">
        <v>61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6"/>
      <c r="N3" s="77"/>
      <c r="O3" s="77"/>
      <c r="P3" s="77"/>
      <c r="Q3" s="77"/>
    </row>
    <row r="4" spans="1:19" ht="28.5">
      <c r="A4" s="24" t="s">
        <v>0</v>
      </c>
      <c r="B4" s="25" t="s">
        <v>1</v>
      </c>
      <c r="C4" s="26" t="s">
        <v>9</v>
      </c>
      <c r="D4" s="26" t="s">
        <v>10</v>
      </c>
      <c r="E4" s="25" t="s">
        <v>11</v>
      </c>
      <c r="F4" s="36" t="s">
        <v>2</v>
      </c>
      <c r="G4" s="38" t="s">
        <v>3</v>
      </c>
      <c r="H4" s="36" t="s">
        <v>12</v>
      </c>
      <c r="I4" s="36" t="s">
        <v>4</v>
      </c>
      <c r="J4" s="36" t="s">
        <v>5</v>
      </c>
      <c r="K4" s="38" t="s">
        <v>3</v>
      </c>
      <c r="L4" s="36" t="s">
        <v>12</v>
      </c>
      <c r="M4" s="36" t="s">
        <v>6</v>
      </c>
      <c r="N4" s="75"/>
      <c r="O4" s="76"/>
      <c r="P4" s="75"/>
      <c r="Q4" s="75"/>
      <c r="S4" s="14"/>
    </row>
    <row r="5" spans="1:19">
      <c r="A5" s="55" t="s">
        <v>8</v>
      </c>
      <c r="B5" s="49" t="s">
        <v>30</v>
      </c>
      <c r="C5" s="16" t="s">
        <v>31</v>
      </c>
      <c r="D5" s="47">
        <v>2020</v>
      </c>
      <c r="E5" s="19" t="s">
        <v>7</v>
      </c>
      <c r="F5" s="50">
        <v>0</v>
      </c>
      <c r="G5" s="42"/>
      <c r="H5" s="43">
        <f>F5*G5</f>
        <v>0</v>
      </c>
      <c r="I5" s="43">
        <f>SUM(F5+H5)</f>
        <v>0</v>
      </c>
      <c r="J5" s="43">
        <f>F5*2</f>
        <v>0</v>
      </c>
      <c r="K5" s="42"/>
      <c r="L5" s="43">
        <f>J5*K5</f>
        <v>0</v>
      </c>
      <c r="M5" s="43">
        <f>J5+L5</f>
        <v>0</v>
      </c>
      <c r="N5" s="74"/>
      <c r="O5" s="68"/>
      <c r="P5" s="69"/>
      <c r="Q5" s="69"/>
    </row>
    <row r="6" spans="1:19">
      <c r="A6" s="55" t="s">
        <v>16</v>
      </c>
      <c r="B6" s="49" t="s">
        <v>30</v>
      </c>
      <c r="C6" s="16" t="s">
        <v>32</v>
      </c>
      <c r="D6" s="47">
        <v>2020</v>
      </c>
      <c r="E6" s="19" t="s">
        <v>7</v>
      </c>
      <c r="F6" s="50">
        <v>0</v>
      </c>
      <c r="G6" s="42"/>
      <c r="H6" s="43">
        <f t="shared" ref="H6:H17" si="0">F6*G6</f>
        <v>0</v>
      </c>
      <c r="I6" s="43">
        <f t="shared" ref="I6:I17" si="1">SUM(F6+H6)</f>
        <v>0</v>
      </c>
      <c r="J6" s="43">
        <f t="shared" ref="J6:J17" si="2">F6*2</f>
        <v>0</v>
      </c>
      <c r="K6" s="42"/>
      <c r="L6" s="43">
        <f t="shared" ref="L6:L17" si="3">J6*K6</f>
        <v>0</v>
      </c>
      <c r="M6" s="43">
        <f t="shared" ref="M6:M17" si="4">J6+L6</f>
        <v>0</v>
      </c>
      <c r="N6" s="74"/>
      <c r="O6" s="68"/>
      <c r="P6" s="69"/>
      <c r="Q6" s="69"/>
    </row>
    <row r="7" spans="1:19">
      <c r="A7" s="55" t="s">
        <v>17</v>
      </c>
      <c r="B7" s="49" t="s">
        <v>30</v>
      </c>
      <c r="C7" s="16" t="s">
        <v>33</v>
      </c>
      <c r="D7" s="47">
        <v>2020</v>
      </c>
      <c r="E7" s="19" t="s">
        <v>7</v>
      </c>
      <c r="F7" s="50">
        <v>0</v>
      </c>
      <c r="G7" s="42"/>
      <c r="H7" s="43">
        <f t="shared" si="0"/>
        <v>0</v>
      </c>
      <c r="I7" s="43">
        <f t="shared" si="1"/>
        <v>0</v>
      </c>
      <c r="J7" s="43">
        <f t="shared" si="2"/>
        <v>0</v>
      </c>
      <c r="K7" s="42"/>
      <c r="L7" s="43">
        <f t="shared" si="3"/>
        <v>0</v>
      </c>
      <c r="M7" s="43">
        <f t="shared" si="4"/>
        <v>0</v>
      </c>
      <c r="N7" s="74"/>
      <c r="O7" s="68"/>
      <c r="P7" s="69"/>
      <c r="Q7" s="69"/>
    </row>
    <row r="8" spans="1:19">
      <c r="A8" s="55" t="s">
        <v>18</v>
      </c>
      <c r="B8" s="49" t="s">
        <v>30</v>
      </c>
      <c r="C8" s="16" t="s">
        <v>34</v>
      </c>
      <c r="D8" s="47">
        <v>2020</v>
      </c>
      <c r="E8" s="19" t="s">
        <v>7</v>
      </c>
      <c r="F8" s="50">
        <v>0</v>
      </c>
      <c r="G8" s="42"/>
      <c r="H8" s="43">
        <f t="shared" si="0"/>
        <v>0</v>
      </c>
      <c r="I8" s="43">
        <f t="shared" si="1"/>
        <v>0</v>
      </c>
      <c r="J8" s="43">
        <f t="shared" si="2"/>
        <v>0</v>
      </c>
      <c r="K8" s="42"/>
      <c r="L8" s="43">
        <f t="shared" si="3"/>
        <v>0</v>
      </c>
      <c r="M8" s="43">
        <f t="shared" si="4"/>
        <v>0</v>
      </c>
      <c r="N8" s="74"/>
      <c r="O8" s="68"/>
      <c r="P8" s="69"/>
      <c r="Q8" s="69"/>
    </row>
    <row r="9" spans="1:19">
      <c r="A9" s="55" t="s">
        <v>19</v>
      </c>
      <c r="B9" s="49" t="s">
        <v>30</v>
      </c>
      <c r="C9" s="16" t="s">
        <v>35</v>
      </c>
      <c r="D9" s="47">
        <v>2020</v>
      </c>
      <c r="E9" s="19" t="s">
        <v>7</v>
      </c>
      <c r="F9" s="50">
        <v>0</v>
      </c>
      <c r="G9" s="42"/>
      <c r="H9" s="43">
        <f t="shared" si="0"/>
        <v>0</v>
      </c>
      <c r="I9" s="43">
        <f t="shared" si="1"/>
        <v>0</v>
      </c>
      <c r="J9" s="43">
        <f t="shared" si="2"/>
        <v>0</v>
      </c>
      <c r="K9" s="42"/>
      <c r="L9" s="43">
        <f t="shared" si="3"/>
        <v>0</v>
      </c>
      <c r="M9" s="43">
        <f t="shared" si="4"/>
        <v>0</v>
      </c>
      <c r="N9" s="74"/>
      <c r="O9" s="68"/>
      <c r="P9" s="69"/>
      <c r="Q9" s="69"/>
    </row>
    <row r="10" spans="1:19">
      <c r="A10" s="55" t="s">
        <v>20</v>
      </c>
      <c r="B10" s="49" t="s">
        <v>30</v>
      </c>
      <c r="C10" s="16" t="s">
        <v>36</v>
      </c>
      <c r="D10" s="47">
        <v>2020</v>
      </c>
      <c r="E10" s="19" t="s">
        <v>7</v>
      </c>
      <c r="F10" s="50">
        <v>0</v>
      </c>
      <c r="G10" s="42"/>
      <c r="H10" s="43">
        <f t="shared" si="0"/>
        <v>0</v>
      </c>
      <c r="I10" s="43">
        <f t="shared" si="1"/>
        <v>0</v>
      </c>
      <c r="J10" s="43">
        <f t="shared" si="2"/>
        <v>0</v>
      </c>
      <c r="K10" s="42"/>
      <c r="L10" s="43">
        <f t="shared" si="3"/>
        <v>0</v>
      </c>
      <c r="M10" s="43">
        <f t="shared" si="4"/>
        <v>0</v>
      </c>
      <c r="N10" s="74"/>
      <c r="O10" s="68"/>
      <c r="P10" s="69"/>
      <c r="Q10" s="69"/>
    </row>
    <row r="11" spans="1:19">
      <c r="A11" s="55" t="s">
        <v>21</v>
      </c>
      <c r="B11" s="49" t="s">
        <v>30</v>
      </c>
      <c r="C11" s="16" t="s">
        <v>37</v>
      </c>
      <c r="D11" s="47">
        <v>2020</v>
      </c>
      <c r="E11" s="19" t="s">
        <v>7</v>
      </c>
      <c r="F11" s="50">
        <v>0</v>
      </c>
      <c r="G11" s="42"/>
      <c r="H11" s="43">
        <f t="shared" si="0"/>
        <v>0</v>
      </c>
      <c r="I11" s="43">
        <f t="shared" si="1"/>
        <v>0</v>
      </c>
      <c r="J11" s="43">
        <f t="shared" si="2"/>
        <v>0</v>
      </c>
      <c r="K11" s="42"/>
      <c r="L11" s="43">
        <f t="shared" si="3"/>
        <v>0</v>
      </c>
      <c r="M11" s="43">
        <f t="shared" si="4"/>
        <v>0</v>
      </c>
      <c r="N11" s="74"/>
      <c r="O11" s="68"/>
      <c r="P11" s="69"/>
      <c r="Q11" s="69"/>
    </row>
    <row r="12" spans="1:19">
      <c r="A12" s="55" t="s">
        <v>22</v>
      </c>
      <c r="B12" s="49" t="s">
        <v>30</v>
      </c>
      <c r="C12" s="16" t="s">
        <v>38</v>
      </c>
      <c r="D12" s="47">
        <v>2020</v>
      </c>
      <c r="E12" s="19" t="s">
        <v>7</v>
      </c>
      <c r="F12" s="50">
        <v>0</v>
      </c>
      <c r="G12" s="42"/>
      <c r="H12" s="43">
        <f t="shared" si="0"/>
        <v>0</v>
      </c>
      <c r="I12" s="43">
        <f t="shared" si="1"/>
        <v>0</v>
      </c>
      <c r="J12" s="43">
        <f t="shared" si="2"/>
        <v>0</v>
      </c>
      <c r="K12" s="42"/>
      <c r="L12" s="43">
        <f t="shared" si="3"/>
        <v>0</v>
      </c>
      <c r="M12" s="43">
        <f t="shared" si="4"/>
        <v>0</v>
      </c>
      <c r="N12" s="74"/>
      <c r="O12" s="68"/>
      <c r="P12" s="69"/>
      <c r="Q12" s="69"/>
      <c r="R12" s="13"/>
    </row>
    <row r="13" spans="1:19">
      <c r="A13" s="55" t="s">
        <v>25</v>
      </c>
      <c r="B13" s="49" t="s">
        <v>30</v>
      </c>
      <c r="C13" s="16" t="s">
        <v>39</v>
      </c>
      <c r="D13" s="47">
        <v>2020</v>
      </c>
      <c r="E13" s="19" t="s">
        <v>7</v>
      </c>
      <c r="F13" s="50">
        <v>0</v>
      </c>
      <c r="G13" s="42"/>
      <c r="H13" s="43">
        <f t="shared" si="0"/>
        <v>0</v>
      </c>
      <c r="I13" s="43">
        <f t="shared" si="1"/>
        <v>0</v>
      </c>
      <c r="J13" s="43">
        <f t="shared" si="2"/>
        <v>0</v>
      </c>
      <c r="K13" s="42"/>
      <c r="L13" s="43">
        <f t="shared" si="3"/>
        <v>0</v>
      </c>
      <c r="M13" s="43">
        <f t="shared" si="4"/>
        <v>0</v>
      </c>
      <c r="N13" s="74"/>
      <c r="O13" s="68"/>
      <c r="P13" s="69"/>
      <c r="Q13" s="69"/>
    </row>
    <row r="14" spans="1:19">
      <c r="A14" s="55" t="s">
        <v>26</v>
      </c>
      <c r="B14" s="49" t="s">
        <v>30</v>
      </c>
      <c r="C14" s="16" t="s">
        <v>40</v>
      </c>
      <c r="D14" s="47">
        <v>2020</v>
      </c>
      <c r="E14" s="19" t="s">
        <v>7</v>
      </c>
      <c r="F14" s="50">
        <v>0</v>
      </c>
      <c r="G14" s="42"/>
      <c r="H14" s="43">
        <f t="shared" si="0"/>
        <v>0</v>
      </c>
      <c r="I14" s="43">
        <f t="shared" si="1"/>
        <v>0</v>
      </c>
      <c r="J14" s="43">
        <f t="shared" si="2"/>
        <v>0</v>
      </c>
      <c r="K14" s="42"/>
      <c r="L14" s="43">
        <f t="shared" si="3"/>
        <v>0</v>
      </c>
      <c r="M14" s="43">
        <f t="shared" si="4"/>
        <v>0</v>
      </c>
      <c r="N14" s="74"/>
      <c r="O14" s="68"/>
      <c r="P14" s="69"/>
      <c r="Q14" s="69"/>
    </row>
    <row r="15" spans="1:19">
      <c r="A15" s="55" t="s">
        <v>27</v>
      </c>
      <c r="B15" s="49" t="s">
        <v>30</v>
      </c>
      <c r="C15" s="16" t="s">
        <v>41</v>
      </c>
      <c r="D15" s="47">
        <v>2020</v>
      </c>
      <c r="E15" s="19" t="s">
        <v>7</v>
      </c>
      <c r="F15" s="50">
        <v>0</v>
      </c>
      <c r="G15" s="42"/>
      <c r="H15" s="43">
        <f t="shared" si="0"/>
        <v>0</v>
      </c>
      <c r="I15" s="43">
        <f t="shared" si="1"/>
        <v>0</v>
      </c>
      <c r="J15" s="43">
        <f t="shared" si="2"/>
        <v>0</v>
      </c>
      <c r="K15" s="42"/>
      <c r="L15" s="43">
        <f t="shared" si="3"/>
        <v>0</v>
      </c>
      <c r="M15" s="43">
        <f t="shared" si="4"/>
        <v>0</v>
      </c>
      <c r="N15" s="74"/>
      <c r="O15" s="68"/>
      <c r="P15" s="69"/>
      <c r="Q15" s="69"/>
    </row>
    <row r="16" spans="1:19" ht="25.5" customHeight="1">
      <c r="A16" s="55" t="s">
        <v>28</v>
      </c>
      <c r="B16" s="49" t="s">
        <v>30</v>
      </c>
      <c r="C16" s="16" t="s">
        <v>42</v>
      </c>
      <c r="D16" s="47">
        <v>2020</v>
      </c>
      <c r="E16" s="19" t="s">
        <v>7</v>
      </c>
      <c r="F16" s="50">
        <v>0</v>
      </c>
      <c r="G16" s="42"/>
      <c r="H16" s="43">
        <f t="shared" si="0"/>
        <v>0</v>
      </c>
      <c r="I16" s="43">
        <f t="shared" si="1"/>
        <v>0</v>
      </c>
      <c r="J16" s="43">
        <f t="shared" si="2"/>
        <v>0</v>
      </c>
      <c r="K16" s="42"/>
      <c r="L16" s="43">
        <f t="shared" si="3"/>
        <v>0</v>
      </c>
      <c r="M16" s="43">
        <f t="shared" si="4"/>
        <v>0</v>
      </c>
      <c r="N16" s="74"/>
      <c r="O16" s="68"/>
      <c r="P16" s="69"/>
      <c r="Q16" s="69"/>
    </row>
    <row r="17" spans="1:17" ht="15.75" thickBot="1">
      <c r="A17" s="56" t="s">
        <v>29</v>
      </c>
      <c r="B17" s="57" t="s">
        <v>30</v>
      </c>
      <c r="C17" s="29" t="s">
        <v>43</v>
      </c>
      <c r="D17" s="59">
        <v>2020</v>
      </c>
      <c r="E17" s="30" t="s">
        <v>7</v>
      </c>
      <c r="F17" s="61">
        <v>0</v>
      </c>
      <c r="G17" s="62"/>
      <c r="H17" s="63">
        <f t="shared" si="0"/>
        <v>0</v>
      </c>
      <c r="I17" s="63">
        <f t="shared" si="1"/>
        <v>0</v>
      </c>
      <c r="J17" s="63">
        <f t="shared" si="2"/>
        <v>0</v>
      </c>
      <c r="K17" s="62"/>
      <c r="L17" s="63">
        <f t="shared" si="3"/>
        <v>0</v>
      </c>
      <c r="M17" s="63">
        <f t="shared" si="4"/>
        <v>0</v>
      </c>
      <c r="N17" s="74"/>
      <c r="O17" s="68"/>
      <c r="P17" s="69"/>
      <c r="Q17" s="69"/>
    </row>
    <row r="18" spans="1:17" s="33" customFormat="1" ht="19.5" thickBot="1">
      <c r="A18" s="34"/>
      <c r="B18" s="35"/>
      <c r="C18" s="34"/>
      <c r="D18" s="34"/>
      <c r="E18" s="46" t="s">
        <v>13</v>
      </c>
      <c r="F18" s="51">
        <f>SUM(F5:F17)</f>
        <v>0</v>
      </c>
      <c r="G18" s="44"/>
      <c r="H18" s="51">
        <f>SUM(H5:H17)</f>
        <v>0</v>
      </c>
      <c r="I18" s="51">
        <f>SUM(I5:I17)</f>
        <v>0</v>
      </c>
      <c r="J18" s="51">
        <f>SUM(J5:J17)</f>
        <v>0</v>
      </c>
      <c r="K18" s="45"/>
      <c r="L18" s="51">
        <f>SUM(L5:L17)</f>
        <v>0</v>
      </c>
      <c r="M18" s="78">
        <f>SUM(M5:M17)</f>
        <v>0</v>
      </c>
      <c r="N18" s="21"/>
      <c r="O18" s="44"/>
      <c r="P18" s="21"/>
      <c r="Q18" s="79"/>
    </row>
    <row r="19" spans="1:17" s="33" customFormat="1" ht="27" thickBot="1">
      <c r="A19" s="64"/>
      <c r="B19" s="65"/>
      <c r="C19" s="66"/>
      <c r="D19" s="64"/>
      <c r="E19" s="67"/>
      <c r="F19" s="21"/>
      <c r="G19" s="68"/>
      <c r="H19" s="69"/>
      <c r="I19" s="69"/>
      <c r="J19" s="69"/>
      <c r="K19" s="68"/>
      <c r="L19" s="69"/>
      <c r="M19" s="69"/>
      <c r="N19" s="70"/>
      <c r="O19" s="70"/>
      <c r="P19" s="70"/>
      <c r="Q19" s="70"/>
    </row>
    <row r="20" spans="1:17" s="33" customFormat="1" ht="15.75" thickBot="1">
      <c r="A20" s="94" t="s">
        <v>65</v>
      </c>
      <c r="B20" s="95"/>
      <c r="C20" s="95"/>
      <c r="D20" s="95"/>
      <c r="E20" s="95"/>
      <c r="F20" s="95"/>
      <c r="G20" s="95"/>
      <c r="H20" s="95"/>
      <c r="I20" s="96"/>
      <c r="J20" s="85"/>
      <c r="K20" s="85"/>
      <c r="L20" s="85"/>
      <c r="M20" s="85"/>
    </row>
    <row r="21" spans="1:17" s="33" customFormat="1" ht="28.5">
      <c r="A21" s="24" t="s">
        <v>0</v>
      </c>
      <c r="B21" s="25" t="s">
        <v>1</v>
      </c>
      <c r="C21" s="26" t="s">
        <v>9</v>
      </c>
      <c r="D21" s="26" t="s">
        <v>10</v>
      </c>
      <c r="E21" s="25" t="s">
        <v>11</v>
      </c>
      <c r="F21" s="36" t="s">
        <v>2</v>
      </c>
      <c r="G21" s="38" t="s">
        <v>3</v>
      </c>
      <c r="H21" s="36" t="s">
        <v>12</v>
      </c>
      <c r="I21" s="36" t="s">
        <v>4</v>
      </c>
      <c r="J21" s="75"/>
      <c r="K21" s="76"/>
      <c r="L21" s="75"/>
      <c r="M21" s="75"/>
    </row>
    <row r="22" spans="1:17" ht="25.5">
      <c r="A22" s="55" t="s">
        <v>8</v>
      </c>
      <c r="B22" s="49" t="s">
        <v>60</v>
      </c>
      <c r="C22" s="17" t="s">
        <v>45</v>
      </c>
      <c r="D22" s="18">
        <v>2020</v>
      </c>
      <c r="E22" s="48" t="s">
        <v>44</v>
      </c>
      <c r="F22" s="50">
        <v>0</v>
      </c>
      <c r="G22" s="42"/>
      <c r="H22" s="43">
        <f>F22*G22</f>
        <v>0</v>
      </c>
      <c r="I22" s="43">
        <f>SUM(F22+H22)</f>
        <v>0</v>
      </c>
      <c r="J22" s="81"/>
      <c r="K22" s="82"/>
      <c r="L22" s="83"/>
      <c r="M22" s="83"/>
      <c r="N22" s="12"/>
      <c r="O22" s="12"/>
      <c r="P22" s="12"/>
      <c r="Q22" s="12"/>
    </row>
    <row r="23" spans="1:17" ht="26.25" thickBot="1">
      <c r="A23" s="56" t="s">
        <v>16</v>
      </c>
      <c r="B23" s="49" t="s">
        <v>60</v>
      </c>
      <c r="C23" s="17" t="s">
        <v>46</v>
      </c>
      <c r="D23" s="18">
        <v>2020</v>
      </c>
      <c r="E23" s="48" t="s">
        <v>44</v>
      </c>
      <c r="F23" s="50">
        <v>0</v>
      </c>
      <c r="G23" s="42"/>
      <c r="H23" s="43">
        <f t="shared" ref="H23:H34" si="5">F23*G23</f>
        <v>0</v>
      </c>
      <c r="I23" s="43">
        <f t="shared" ref="I23:I34" si="6">SUM(F23+H23)</f>
        <v>0</v>
      </c>
      <c r="J23" s="81"/>
      <c r="K23" s="82"/>
      <c r="L23" s="83"/>
      <c r="M23" s="83"/>
      <c r="N23" s="12"/>
      <c r="O23" s="12"/>
      <c r="P23" s="12"/>
      <c r="Q23" s="12"/>
    </row>
    <row r="24" spans="1:17" ht="25.5">
      <c r="A24" s="55" t="s">
        <v>17</v>
      </c>
      <c r="B24" s="49" t="s">
        <v>60</v>
      </c>
      <c r="C24" s="17" t="s">
        <v>47</v>
      </c>
      <c r="D24" s="18">
        <v>2020</v>
      </c>
      <c r="E24" s="48" t="s">
        <v>44</v>
      </c>
      <c r="F24" s="50">
        <v>0</v>
      </c>
      <c r="G24" s="42"/>
      <c r="H24" s="43">
        <f t="shared" si="5"/>
        <v>0</v>
      </c>
      <c r="I24" s="43">
        <f t="shared" si="6"/>
        <v>0</v>
      </c>
      <c r="J24" s="81"/>
      <c r="K24" s="82"/>
      <c r="L24" s="83"/>
      <c r="M24" s="83"/>
      <c r="N24" s="12"/>
      <c r="O24" s="12"/>
      <c r="P24" s="12"/>
      <c r="Q24" s="12"/>
    </row>
    <row r="25" spans="1:17" ht="26.25" thickBot="1">
      <c r="A25" s="56" t="s">
        <v>18</v>
      </c>
      <c r="B25" s="49" t="s">
        <v>60</v>
      </c>
      <c r="C25" s="17" t="s">
        <v>48</v>
      </c>
      <c r="D25" s="18">
        <v>2020</v>
      </c>
      <c r="E25" s="48" t="s">
        <v>44</v>
      </c>
      <c r="F25" s="50">
        <v>0</v>
      </c>
      <c r="G25" s="42"/>
      <c r="H25" s="43">
        <f t="shared" si="5"/>
        <v>0</v>
      </c>
      <c r="I25" s="43">
        <f t="shared" si="6"/>
        <v>0</v>
      </c>
      <c r="J25" s="81"/>
      <c r="K25" s="82"/>
      <c r="L25" s="83"/>
      <c r="M25" s="83"/>
      <c r="N25" s="12"/>
      <c r="O25" s="12"/>
      <c r="P25" s="12"/>
      <c r="Q25" s="12"/>
    </row>
    <row r="26" spans="1:17" ht="25.5">
      <c r="A26" s="55" t="s">
        <v>19</v>
      </c>
      <c r="B26" s="49" t="s">
        <v>60</v>
      </c>
      <c r="C26" s="17" t="s">
        <v>49</v>
      </c>
      <c r="D26" s="18">
        <v>2020</v>
      </c>
      <c r="E26" s="48" t="s">
        <v>44</v>
      </c>
      <c r="F26" s="50">
        <v>0</v>
      </c>
      <c r="G26" s="42"/>
      <c r="H26" s="43">
        <f t="shared" si="5"/>
        <v>0</v>
      </c>
      <c r="I26" s="43">
        <f t="shared" si="6"/>
        <v>0</v>
      </c>
      <c r="J26" s="81"/>
      <c r="K26" s="82"/>
      <c r="L26" s="83"/>
      <c r="M26" s="83"/>
      <c r="N26" s="12"/>
      <c r="O26" s="12"/>
      <c r="P26" s="12"/>
      <c r="Q26" s="12"/>
    </row>
    <row r="27" spans="1:17" ht="26.25" thickBot="1">
      <c r="A27" s="56" t="s">
        <v>20</v>
      </c>
      <c r="B27" s="49" t="s">
        <v>60</v>
      </c>
      <c r="C27" s="17" t="s">
        <v>50</v>
      </c>
      <c r="D27" s="18">
        <v>2020</v>
      </c>
      <c r="E27" s="48" t="s">
        <v>44</v>
      </c>
      <c r="F27" s="50">
        <v>0</v>
      </c>
      <c r="G27" s="42"/>
      <c r="H27" s="43">
        <f t="shared" si="5"/>
        <v>0</v>
      </c>
      <c r="I27" s="43">
        <f t="shared" si="6"/>
        <v>0</v>
      </c>
      <c r="J27" s="81"/>
      <c r="K27" s="82"/>
      <c r="L27" s="83"/>
      <c r="M27" s="83"/>
      <c r="N27" s="12"/>
      <c r="O27" s="12"/>
      <c r="P27" s="12"/>
      <c r="Q27" s="12"/>
    </row>
    <row r="28" spans="1:17" ht="25.5">
      <c r="A28" s="55" t="s">
        <v>21</v>
      </c>
      <c r="B28" s="49" t="s">
        <v>60</v>
      </c>
      <c r="C28" s="17" t="s">
        <v>51</v>
      </c>
      <c r="D28" s="18">
        <v>2020</v>
      </c>
      <c r="E28" s="48" t="s">
        <v>44</v>
      </c>
      <c r="F28" s="50">
        <v>0</v>
      </c>
      <c r="G28" s="42"/>
      <c r="H28" s="43">
        <f t="shared" si="5"/>
        <v>0</v>
      </c>
      <c r="I28" s="43">
        <f t="shared" si="6"/>
        <v>0</v>
      </c>
      <c r="J28" s="81"/>
      <c r="K28" s="82"/>
      <c r="L28" s="83"/>
      <c r="M28" s="83"/>
      <c r="N28" s="12"/>
      <c r="O28" s="12"/>
      <c r="P28" s="12"/>
      <c r="Q28" s="12"/>
    </row>
    <row r="29" spans="1:17" ht="26.25" thickBot="1">
      <c r="A29" s="56" t="s">
        <v>22</v>
      </c>
      <c r="B29" s="49" t="s">
        <v>60</v>
      </c>
      <c r="C29" s="17" t="s">
        <v>52</v>
      </c>
      <c r="D29" s="18">
        <v>2020</v>
      </c>
      <c r="E29" s="48" t="s">
        <v>44</v>
      </c>
      <c r="F29" s="50">
        <v>0</v>
      </c>
      <c r="G29" s="42"/>
      <c r="H29" s="43">
        <f t="shared" si="5"/>
        <v>0</v>
      </c>
      <c r="I29" s="43">
        <f t="shared" si="6"/>
        <v>0</v>
      </c>
      <c r="J29" s="81"/>
      <c r="K29" s="82"/>
      <c r="L29" s="83"/>
      <c r="M29" s="83"/>
      <c r="N29" s="12"/>
      <c r="O29" s="12"/>
      <c r="P29" s="12"/>
      <c r="Q29" s="12"/>
    </row>
    <row r="30" spans="1:17" ht="25.5">
      <c r="A30" s="55" t="s">
        <v>25</v>
      </c>
      <c r="B30" s="49" t="s">
        <v>60</v>
      </c>
      <c r="C30" s="17" t="s">
        <v>53</v>
      </c>
      <c r="D30" s="18">
        <v>2020</v>
      </c>
      <c r="E30" s="48" t="s">
        <v>44</v>
      </c>
      <c r="F30" s="50">
        <v>0</v>
      </c>
      <c r="G30" s="42"/>
      <c r="H30" s="43">
        <f t="shared" si="5"/>
        <v>0</v>
      </c>
      <c r="I30" s="43">
        <f t="shared" si="6"/>
        <v>0</v>
      </c>
      <c r="J30" s="81"/>
      <c r="K30" s="82"/>
      <c r="L30" s="83"/>
      <c r="M30" s="83"/>
      <c r="N30" s="12"/>
      <c r="O30" s="12"/>
      <c r="P30" s="12"/>
      <c r="Q30" s="12"/>
    </row>
    <row r="31" spans="1:17" ht="26.25" thickBot="1">
      <c r="A31" s="56" t="s">
        <v>26</v>
      </c>
      <c r="B31" s="49" t="s">
        <v>60</v>
      </c>
      <c r="C31" s="17" t="s">
        <v>54</v>
      </c>
      <c r="D31" s="18">
        <v>2020</v>
      </c>
      <c r="E31" s="48" t="s">
        <v>44</v>
      </c>
      <c r="F31" s="50">
        <v>0</v>
      </c>
      <c r="G31" s="42"/>
      <c r="H31" s="43">
        <f t="shared" si="5"/>
        <v>0</v>
      </c>
      <c r="I31" s="43">
        <f t="shared" si="6"/>
        <v>0</v>
      </c>
      <c r="J31" s="81"/>
      <c r="K31" s="82"/>
      <c r="L31" s="83"/>
      <c r="M31" s="83"/>
      <c r="N31" s="12"/>
      <c r="O31" s="12"/>
      <c r="P31" s="12"/>
      <c r="Q31" s="12"/>
    </row>
    <row r="32" spans="1:17" ht="25.5">
      <c r="A32" s="55" t="s">
        <v>27</v>
      </c>
      <c r="B32" s="49" t="s">
        <v>60</v>
      </c>
      <c r="C32" s="17" t="s">
        <v>55</v>
      </c>
      <c r="D32" s="18">
        <v>2020</v>
      </c>
      <c r="E32" s="48" t="s">
        <v>44</v>
      </c>
      <c r="F32" s="50">
        <v>0</v>
      </c>
      <c r="G32" s="42"/>
      <c r="H32" s="43">
        <f t="shared" si="5"/>
        <v>0</v>
      </c>
      <c r="I32" s="43">
        <f t="shared" si="6"/>
        <v>0</v>
      </c>
      <c r="J32" s="81"/>
      <c r="K32" s="82"/>
      <c r="L32" s="83"/>
      <c r="M32" s="83"/>
      <c r="N32" s="12"/>
      <c r="O32" s="12"/>
      <c r="P32" s="12"/>
      <c r="Q32" s="12"/>
    </row>
    <row r="33" spans="1:17" ht="26.25" thickBot="1">
      <c r="A33" s="56" t="s">
        <v>28</v>
      </c>
      <c r="B33" s="49" t="s">
        <v>60</v>
      </c>
      <c r="C33" s="17" t="s">
        <v>56</v>
      </c>
      <c r="D33" s="18">
        <v>2020</v>
      </c>
      <c r="E33" s="48" t="s">
        <v>44</v>
      </c>
      <c r="F33" s="50">
        <v>0</v>
      </c>
      <c r="G33" s="42"/>
      <c r="H33" s="43">
        <f t="shared" si="5"/>
        <v>0</v>
      </c>
      <c r="I33" s="43">
        <f t="shared" si="6"/>
        <v>0</v>
      </c>
      <c r="J33" s="81"/>
      <c r="K33" s="82"/>
      <c r="L33" s="83"/>
      <c r="M33" s="83"/>
      <c r="N33" s="12"/>
      <c r="O33" s="12"/>
      <c r="P33" s="12"/>
      <c r="Q33" s="12"/>
    </row>
    <row r="34" spans="1:17" ht="26.25" thickBot="1">
      <c r="A34" s="56" t="s">
        <v>29</v>
      </c>
      <c r="B34" s="57" t="s">
        <v>60</v>
      </c>
      <c r="C34" s="31" t="s">
        <v>57</v>
      </c>
      <c r="D34" s="32">
        <v>2020</v>
      </c>
      <c r="E34" s="60" t="s">
        <v>44</v>
      </c>
      <c r="F34" s="61">
        <v>0</v>
      </c>
      <c r="G34" s="62"/>
      <c r="H34" s="63">
        <f t="shared" si="5"/>
        <v>0</v>
      </c>
      <c r="I34" s="63">
        <f t="shared" si="6"/>
        <v>0</v>
      </c>
      <c r="J34" s="81"/>
      <c r="K34" s="82"/>
      <c r="L34" s="83"/>
      <c r="M34" s="83"/>
      <c r="N34" s="12"/>
      <c r="O34" s="12"/>
      <c r="P34" s="12"/>
      <c r="Q34" s="12"/>
    </row>
    <row r="35" spans="1:17" ht="19.5" thickBot="1">
      <c r="A35" s="1"/>
      <c r="B35" s="2"/>
      <c r="C35" s="1"/>
      <c r="D35" s="1"/>
      <c r="E35" s="10" t="s">
        <v>13</v>
      </c>
      <c r="F35" s="51">
        <f>SUM(F22:F34)</f>
        <v>0</v>
      </c>
      <c r="G35" s="8"/>
      <c r="H35" s="51">
        <f>SUM(H22:H34)</f>
        <v>0</v>
      </c>
      <c r="I35" s="86">
        <f>SUM(I22:I34)</f>
        <v>0</v>
      </c>
      <c r="J35" s="84"/>
      <c r="K35" s="80"/>
      <c r="L35" s="84"/>
      <c r="M35" s="79"/>
      <c r="N35" s="12"/>
      <c r="O35" s="12"/>
      <c r="P35" s="12"/>
      <c r="Q35" s="12"/>
    </row>
    <row r="36" spans="1:17" ht="19.5" thickBot="1">
      <c r="A36" s="1"/>
      <c r="B36" s="2"/>
      <c r="C36" s="1"/>
      <c r="D36" s="1"/>
      <c r="E36" s="20"/>
      <c r="F36" s="21"/>
      <c r="G36" s="8"/>
      <c r="H36" s="21"/>
      <c r="I36" s="21"/>
      <c r="J36" s="21"/>
      <c r="K36" s="9"/>
      <c r="L36" s="21"/>
      <c r="M36" s="22"/>
      <c r="N36" s="21"/>
      <c r="O36" s="23"/>
      <c r="P36" s="21"/>
      <c r="Q36" s="22"/>
    </row>
    <row r="37" spans="1:17" ht="15.75" thickBot="1">
      <c r="A37" s="87" t="s">
        <v>66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9"/>
    </row>
    <row r="38" spans="1:17" ht="42.75">
      <c r="A38" s="53" t="s">
        <v>0</v>
      </c>
      <c r="B38" s="41" t="s">
        <v>1</v>
      </c>
      <c r="C38" s="40" t="s">
        <v>9</v>
      </c>
      <c r="D38" s="40" t="s">
        <v>10</v>
      </c>
      <c r="E38" s="41" t="s">
        <v>11</v>
      </c>
      <c r="F38" s="27" t="s">
        <v>23</v>
      </c>
      <c r="G38" s="28" t="s">
        <v>3</v>
      </c>
      <c r="H38" s="27" t="s">
        <v>12</v>
      </c>
      <c r="I38" s="27" t="s">
        <v>24</v>
      </c>
      <c r="J38" s="27" t="s">
        <v>62</v>
      </c>
      <c r="K38" s="28" t="s">
        <v>3</v>
      </c>
      <c r="L38" s="27" t="s">
        <v>12</v>
      </c>
      <c r="M38" s="27" t="s">
        <v>63</v>
      </c>
      <c r="N38" s="37" t="s">
        <v>15</v>
      </c>
      <c r="O38" s="39" t="s">
        <v>3</v>
      </c>
      <c r="P38" s="37" t="s">
        <v>12</v>
      </c>
      <c r="Q38" s="54" t="s">
        <v>14</v>
      </c>
    </row>
    <row r="39" spans="1:17" ht="19.5" thickBot="1">
      <c r="A39" s="56" t="s">
        <v>8</v>
      </c>
      <c r="B39" s="57" t="s">
        <v>58</v>
      </c>
      <c r="C39" s="58" t="s">
        <v>59</v>
      </c>
      <c r="D39" s="59">
        <v>2021</v>
      </c>
      <c r="E39" s="60" t="s">
        <v>7</v>
      </c>
      <c r="F39" s="61">
        <v>0</v>
      </c>
      <c r="G39" s="62">
        <v>0.08</v>
      </c>
      <c r="H39" s="63">
        <f>F39*G39</f>
        <v>0</v>
      </c>
      <c r="I39" s="63">
        <f>SUM(F39+H39)</f>
        <v>0</v>
      </c>
      <c r="J39" s="63">
        <f>F39*48</f>
        <v>0</v>
      </c>
      <c r="K39" s="62">
        <v>0.08</v>
      </c>
      <c r="L39" s="63">
        <f>J39*K39</f>
        <v>0</v>
      </c>
      <c r="M39" s="63">
        <f>J39+L39</f>
        <v>0</v>
      </c>
      <c r="N39" s="90" t="s">
        <v>64</v>
      </c>
      <c r="O39" s="91"/>
      <c r="P39" s="91"/>
      <c r="Q39" s="92"/>
    </row>
    <row r="40" spans="1:17" ht="19.5" thickBot="1">
      <c r="A40" s="1"/>
      <c r="B40" s="2"/>
      <c r="C40" s="1"/>
      <c r="D40" s="1"/>
      <c r="E40" s="71" t="s">
        <v>13</v>
      </c>
      <c r="F40" s="51">
        <f>F39</f>
        <v>0</v>
      </c>
      <c r="G40" s="8"/>
      <c r="H40" s="51">
        <f>H39</f>
        <v>0</v>
      </c>
      <c r="I40" s="51">
        <f>I39</f>
        <v>0</v>
      </c>
      <c r="J40" s="51">
        <f>J39</f>
        <v>0</v>
      </c>
      <c r="K40" s="9"/>
      <c r="L40" s="51">
        <f>L39</f>
        <v>0</v>
      </c>
      <c r="M40" s="52">
        <f>M39</f>
        <v>0</v>
      </c>
      <c r="N40" s="51">
        <v>0</v>
      </c>
      <c r="O40" s="8"/>
      <c r="P40" s="51">
        <f>P39</f>
        <v>0</v>
      </c>
      <c r="Q40" s="52">
        <f>Q39</f>
        <v>0</v>
      </c>
    </row>
    <row r="42" spans="1:17">
      <c r="B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</row>
    <row r="43" spans="1:17" ht="15" customHeight="1">
      <c r="B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</row>
    <row r="44" spans="1:17" ht="15" customHeight="1">
      <c r="B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</row>
    <row r="45" spans="1:17" ht="15" customHeight="1">
      <c r="B45" s="12"/>
      <c r="C45" s="73" t="s">
        <v>71</v>
      </c>
      <c r="D45" s="73" t="s">
        <v>12</v>
      </c>
      <c r="E45" s="73" t="s">
        <v>72</v>
      </c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</row>
    <row r="46" spans="1:17" ht="15" customHeight="1">
      <c r="B46" s="73" t="s">
        <v>70</v>
      </c>
      <c r="C46" s="72"/>
      <c r="D46" s="72"/>
      <c r="E46" s="7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</row>
    <row r="47" spans="1:17" ht="15" customHeight="1">
      <c r="B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</row>
    <row r="48" spans="1:17" ht="15" customHeight="1">
      <c r="B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</row>
    <row r="49" spans="2:17" ht="25.5" customHeight="1">
      <c r="B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</row>
    <row r="50" spans="2:17" ht="25.5" customHeight="1">
      <c r="B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</row>
    <row r="51" spans="2:17" ht="25.5" customHeight="1">
      <c r="B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</row>
    <row r="52" spans="2:17" ht="15" customHeight="1">
      <c r="B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</row>
    <row r="53" spans="2:17" ht="25.5" customHeight="1">
      <c r="B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</row>
    <row r="54" spans="2:17" ht="15" customHeight="1">
      <c r="B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</row>
    <row r="55" spans="2:17" ht="25.5" customHeight="1">
      <c r="B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</row>
    <row r="56" spans="2:17" ht="25.5" customHeight="1">
      <c r="B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</row>
    <row r="57" spans="2:17" ht="25.5" customHeight="1">
      <c r="B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</row>
    <row r="58" spans="2:17" ht="25.5" customHeight="1">
      <c r="B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</row>
    <row r="59" spans="2:17" ht="25.5" customHeight="1">
      <c r="B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</row>
    <row r="60" spans="2:17" ht="25.5" customHeight="1">
      <c r="B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</row>
    <row r="61" spans="2:17" ht="25.5" customHeight="1">
      <c r="B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</row>
    <row r="62" spans="2:17" ht="25.5" customHeight="1">
      <c r="B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</row>
    <row r="63" spans="2:17" ht="25.5" customHeight="1">
      <c r="B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</row>
    <row r="64" spans="2:17" ht="25.5" customHeight="1">
      <c r="B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</row>
    <row r="65" spans="2:17" ht="25.5" customHeight="1">
      <c r="B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</row>
    <row r="66" spans="2:17" ht="25.5" customHeight="1">
      <c r="B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</row>
    <row r="67" spans="2:17" ht="25.5" customHeight="1">
      <c r="B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</row>
    <row r="68" spans="2:17" ht="25.5" customHeight="1">
      <c r="B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</row>
    <row r="69" spans="2:17" ht="25.5" customHeight="1">
      <c r="B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</row>
    <row r="70" spans="2:17" ht="25.5" customHeight="1">
      <c r="B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</row>
    <row r="71" spans="2:17">
      <c r="B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</row>
    <row r="72" spans="2:17" ht="25.5" customHeight="1">
      <c r="B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</row>
    <row r="73" spans="2:17">
      <c r="B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</row>
    <row r="74" spans="2:17" ht="15" customHeight="1">
      <c r="B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</row>
    <row r="75" spans="2:17" ht="15" customHeight="1">
      <c r="B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</row>
    <row r="76" spans="2:17" ht="15.75" customHeight="1">
      <c r="B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</row>
    <row r="77" spans="2:17">
      <c r="B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</row>
    <row r="78" spans="2:17">
      <c r="B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</row>
    <row r="79" spans="2:17">
      <c r="B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</row>
    <row r="80" spans="2:17">
      <c r="B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</row>
    <row r="81" spans="2:17">
      <c r="B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</row>
    <row r="82" spans="2:17">
      <c r="B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</row>
    <row r="83" spans="2:17">
      <c r="B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</row>
    <row r="84" spans="2:17">
      <c r="B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</row>
    <row r="85" spans="2:17">
      <c r="B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</row>
    <row r="86" spans="2:17">
      <c r="B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</row>
    <row r="87" spans="2:17">
      <c r="B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</row>
    <row r="88" spans="2:17">
      <c r="B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</row>
    <row r="89" spans="2:17">
      <c r="B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</row>
    <row r="90" spans="2:17">
      <c r="B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</row>
    <row r="91" spans="2:17">
      <c r="B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</row>
    <row r="92" spans="2:17">
      <c r="B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</row>
    <row r="93" spans="2:17">
      <c r="B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</row>
    <row r="94" spans="2:17">
      <c r="B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</row>
    <row r="95" spans="2:17">
      <c r="B95" s="15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</row>
    <row r="96" spans="2:17">
      <c r="B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</row>
    <row r="97" spans="2:17">
      <c r="B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</row>
    <row r="98" spans="2:17">
      <c r="B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</row>
    <row r="99" spans="2:17">
      <c r="B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</row>
    <row r="100" spans="2:17">
      <c r="B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</row>
    <row r="101" spans="2:17">
      <c r="B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</row>
    <row r="102" spans="2:17">
      <c r="B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</row>
    <row r="103" spans="2:17">
      <c r="B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</row>
    <row r="104" spans="2:17">
      <c r="B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</row>
    <row r="105" spans="2:17">
      <c r="B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</row>
    <row r="106" spans="2:17">
      <c r="B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</row>
    <row r="107" spans="2:17" ht="17.25" customHeight="1">
      <c r="B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</row>
    <row r="108" spans="2:17">
      <c r="B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</row>
    <row r="109" spans="2:17">
      <c r="B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</row>
    <row r="110" spans="2:17">
      <c r="B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</row>
    <row r="111" spans="2:17">
      <c r="B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</row>
    <row r="112" spans="2:17">
      <c r="B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</row>
    <row r="113" spans="2:17">
      <c r="B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</row>
    <row r="114" spans="2:17">
      <c r="B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</row>
    <row r="115" spans="2:17">
      <c r="B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</row>
    <row r="116" spans="2:17">
      <c r="B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</row>
    <row r="117" spans="2:17">
      <c r="B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</row>
    <row r="118" spans="2:17">
      <c r="B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</row>
    <row r="119" spans="2:17">
      <c r="B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</row>
    <row r="120" spans="2:17">
      <c r="B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</row>
    <row r="121" spans="2:17">
      <c r="B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</row>
    <row r="122" spans="2:17">
      <c r="B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</row>
    <row r="123" spans="2:17">
      <c r="B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</row>
    <row r="124" spans="2:17">
      <c r="B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</row>
    <row r="125" spans="2:17">
      <c r="B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</row>
    <row r="126" spans="2:17" ht="15" customHeight="1">
      <c r="B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</row>
    <row r="127" spans="2:17" ht="15" customHeight="1">
      <c r="B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</row>
    <row r="128" spans="2:17" ht="15" customHeight="1">
      <c r="B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</row>
    <row r="129" spans="2:17" ht="15" customHeight="1">
      <c r="B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</row>
    <row r="130" spans="2:17" ht="15" customHeight="1">
      <c r="B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</row>
    <row r="131" spans="2:17" ht="15" customHeight="1">
      <c r="B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</row>
    <row r="132" spans="2:17" ht="15" customHeight="1">
      <c r="B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</row>
    <row r="133" spans="2:17" ht="15.75" customHeight="1">
      <c r="B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</row>
    <row r="134" spans="2:17">
      <c r="B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</row>
    <row r="135" spans="2:17">
      <c r="B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</row>
    <row r="136" spans="2:17">
      <c r="B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</row>
    <row r="137" spans="2:17">
      <c r="B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</row>
    <row r="138" spans="2:17">
      <c r="B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</row>
    <row r="139" spans="2:17">
      <c r="B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</row>
    <row r="140" spans="2:17">
      <c r="B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</row>
    <row r="141" spans="2:17">
      <c r="B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</row>
    <row r="142" spans="2:17">
      <c r="B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</row>
    <row r="143" spans="2:17">
      <c r="B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</row>
    <row r="144" spans="2:17">
      <c r="B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</row>
    <row r="145" spans="2:17">
      <c r="B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</row>
    <row r="146" spans="2:17">
      <c r="B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</row>
    <row r="147" spans="2:17">
      <c r="B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</row>
    <row r="148" spans="2:17">
      <c r="B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</row>
    <row r="149" spans="2:17">
      <c r="B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</row>
    <row r="150" spans="2:17">
      <c r="B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</row>
    <row r="151" spans="2:17">
      <c r="B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</row>
    <row r="152" spans="2:17">
      <c r="B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</row>
    <row r="153" spans="2:17">
      <c r="B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</row>
    <row r="154" spans="2:17">
      <c r="B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</row>
    <row r="155" spans="2:17">
      <c r="B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</row>
    <row r="156" spans="2:17" ht="27.75" customHeight="1">
      <c r="B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</row>
    <row r="157" spans="2:17" ht="15" customHeight="1">
      <c r="B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</row>
    <row r="158" spans="2:17" ht="27" customHeight="1">
      <c r="B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</row>
    <row r="159" spans="2:17" ht="26.25" customHeight="1">
      <c r="B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</row>
    <row r="160" spans="2:17">
      <c r="B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</row>
    <row r="161" spans="2:17">
      <c r="B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</row>
    <row r="162" spans="2:17">
      <c r="B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</row>
    <row r="163" spans="2:17">
      <c r="B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</row>
    <row r="164" spans="2:17">
      <c r="B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</row>
    <row r="165" spans="2:17" ht="25.5" customHeight="1">
      <c r="B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</row>
    <row r="166" spans="2:17">
      <c r="B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</row>
    <row r="167" spans="2:17">
      <c r="B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</row>
    <row r="168" spans="2:17">
      <c r="B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</row>
    <row r="169" spans="2:17">
      <c r="B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</row>
    <row r="170" spans="2:17" ht="25.5" customHeight="1">
      <c r="B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</row>
    <row r="171" spans="2:17">
      <c r="B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</row>
    <row r="172" spans="2:17">
      <c r="B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</row>
    <row r="173" spans="2:17">
      <c r="B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</row>
    <row r="174" spans="2:17">
      <c r="B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</row>
    <row r="175" spans="2:17">
      <c r="B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</row>
    <row r="176" spans="2:17">
      <c r="B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</row>
    <row r="177" spans="2:17">
      <c r="B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</row>
    <row r="178" spans="2:17" ht="15.75" customHeight="1">
      <c r="B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</row>
    <row r="179" spans="2:17">
      <c r="B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</row>
    <row r="180" spans="2:17">
      <c r="B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</row>
    <row r="181" spans="2:17">
      <c r="B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</row>
    <row r="182" spans="2:17">
      <c r="B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</row>
    <row r="183" spans="2:17">
      <c r="B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</row>
    <row r="184" spans="2:17">
      <c r="B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</row>
    <row r="185" spans="2:17">
      <c r="B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</row>
    <row r="186" spans="2:17">
      <c r="B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</row>
    <row r="187" spans="2:17">
      <c r="B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</row>
    <row r="188" spans="2:17">
      <c r="B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</row>
    <row r="189" spans="2:17">
      <c r="B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</row>
    <row r="190" spans="2:17">
      <c r="B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</row>
    <row r="191" spans="2:17">
      <c r="B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</row>
    <row r="192" spans="2:17">
      <c r="B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</row>
    <row r="193" spans="2:17">
      <c r="B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</row>
    <row r="194" spans="2:17">
      <c r="B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</row>
    <row r="195" spans="2:17">
      <c r="B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</row>
    <row r="196" spans="2:17">
      <c r="B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</row>
    <row r="197" spans="2:17">
      <c r="B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</row>
    <row r="198" spans="2:17">
      <c r="B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</row>
    <row r="199" spans="2:17">
      <c r="B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</row>
    <row r="200" spans="2:17">
      <c r="B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</row>
    <row r="201" spans="2:17">
      <c r="B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</row>
    <row r="202" spans="2:17">
      <c r="B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</row>
    <row r="203" spans="2:17">
      <c r="B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</row>
    <row r="204" spans="2:17">
      <c r="B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</row>
    <row r="205" spans="2:17">
      <c r="B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</row>
    <row r="206" spans="2:17">
      <c r="B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</row>
    <row r="207" spans="2:17">
      <c r="B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</row>
    <row r="208" spans="2:17">
      <c r="B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</row>
    <row r="209" spans="2:17">
      <c r="B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</row>
    <row r="210" spans="2:17">
      <c r="B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</row>
    <row r="211" spans="2:17">
      <c r="B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</row>
    <row r="212" spans="2:17">
      <c r="B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</row>
    <row r="213" spans="2:17">
      <c r="B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</row>
    <row r="214" spans="2:17">
      <c r="B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</row>
    <row r="215" spans="2:17">
      <c r="B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</row>
    <row r="216" spans="2:17">
      <c r="B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</row>
    <row r="217" spans="2:17">
      <c r="B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</row>
    <row r="218" spans="2:17">
      <c r="B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</row>
    <row r="219" spans="2:17">
      <c r="B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</row>
    <row r="220" spans="2:17">
      <c r="B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</row>
    <row r="221" spans="2:17">
      <c r="B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</row>
    <row r="222" spans="2:17">
      <c r="B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</row>
    <row r="223" spans="2:17">
      <c r="B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</row>
    <row r="224" spans="2:17">
      <c r="B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</row>
    <row r="225" spans="2:17">
      <c r="B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</row>
    <row r="226" spans="2:17">
      <c r="B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</row>
    <row r="227" spans="2:17">
      <c r="B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</row>
    <row r="228" spans="2:17">
      <c r="B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</row>
    <row r="229" spans="2:17">
      <c r="B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</row>
    <row r="230" spans="2:17">
      <c r="B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</row>
    <row r="231" spans="2:17">
      <c r="B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</row>
    <row r="232" spans="2:17">
      <c r="B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</row>
    <row r="233" spans="2:17">
      <c r="B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</row>
    <row r="234" spans="2:17">
      <c r="B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</row>
    <row r="235" spans="2:17">
      <c r="B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</row>
    <row r="236" spans="2:17">
      <c r="B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</row>
    <row r="237" spans="2:17">
      <c r="B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</row>
    <row r="238" spans="2:17">
      <c r="B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</row>
    <row r="239" spans="2:17">
      <c r="B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</row>
    <row r="240" spans="2:17">
      <c r="B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</row>
    <row r="241" spans="2:17">
      <c r="B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</row>
    <row r="242" spans="2:17">
      <c r="B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</row>
    <row r="243" spans="2:17">
      <c r="B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</row>
    <row r="244" spans="2:17">
      <c r="B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</row>
    <row r="245" spans="2:17">
      <c r="B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</row>
    <row r="246" spans="2:17">
      <c r="B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</row>
    <row r="247" spans="2:17">
      <c r="B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</row>
    <row r="248" spans="2:17">
      <c r="B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</row>
    <row r="249" spans="2:17">
      <c r="B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</row>
    <row r="250" spans="2:17">
      <c r="B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</row>
    <row r="251" spans="2:17">
      <c r="B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</row>
    <row r="252" spans="2:17">
      <c r="B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</row>
    <row r="253" spans="2:17">
      <c r="B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</row>
    <row r="254" spans="2:17">
      <c r="B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</row>
    <row r="255" spans="2:17">
      <c r="B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</row>
    <row r="256" spans="2:17">
      <c r="B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</row>
    <row r="257" spans="2:17">
      <c r="B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</row>
    <row r="258" spans="2:17">
      <c r="B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</row>
    <row r="259" spans="2:17">
      <c r="B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</row>
    <row r="260" spans="2:17">
      <c r="B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</row>
    <row r="261" spans="2:17">
      <c r="B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</row>
    <row r="280" ht="15" customHeight="1"/>
    <row r="327" spans="1:30" ht="15.75" thickBot="1"/>
    <row r="328" spans="1:30" s="6" customFormat="1" ht="15.75" thickBot="1">
      <c r="A328" s="12"/>
      <c r="B328" s="3"/>
      <c r="C328" s="12"/>
      <c r="D328" s="12"/>
      <c r="E328" s="11"/>
      <c r="F328" s="4"/>
      <c r="G328" s="5"/>
      <c r="H328" s="4"/>
      <c r="I328" s="4"/>
      <c r="J328" s="4"/>
      <c r="K328" s="5"/>
      <c r="L328" s="4"/>
      <c r="M328" s="4"/>
      <c r="N328" s="4"/>
      <c r="O328" s="5"/>
      <c r="P328" s="4"/>
      <c r="Q328" s="4"/>
      <c r="R328" s="12"/>
      <c r="S328" s="12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</row>
  </sheetData>
  <mergeCells count="6">
    <mergeCell ref="A37:Q37"/>
    <mergeCell ref="N39:Q39"/>
    <mergeCell ref="F1:I1"/>
    <mergeCell ref="M1:N1"/>
    <mergeCell ref="A3:M3"/>
    <mergeCell ref="A20:I20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Wykaz</vt:lpstr>
      <vt:lpstr>Wykaz!Obszar_wydruku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2026-06-08T13:44:55Z</cp:lastPrinted>
  <dcterms:created xsi:type="dcterms:W3CDTF">2025-06-24T06:27:22Z</dcterms:created>
  <dcterms:modified xsi:type="dcterms:W3CDTF">2026-06-08T13:58:27Z</dcterms:modified>
</cp:coreProperties>
</file>